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COMPOSIZIONE FCDE 2020" sheetId="1" r:id="rId1"/>
  </sheets>
  <calcPr calcId="145621"/>
</workbook>
</file>

<file path=xl/calcChain.xml><?xml version="1.0" encoding="utf-8"?>
<calcChain xmlns="http://schemas.openxmlformats.org/spreadsheetml/2006/main">
  <c r="D108" i="1" l="1"/>
  <c r="F93" i="1"/>
  <c r="G88" i="1"/>
  <c r="F88" i="1"/>
  <c r="D88" i="1"/>
  <c r="D90" i="1" s="1"/>
  <c r="C88" i="1"/>
  <c r="E86" i="1"/>
  <c r="E84" i="1"/>
  <c r="E82" i="1"/>
  <c r="E80" i="1"/>
  <c r="E88" i="1" s="1"/>
  <c r="G76" i="1"/>
  <c r="G93" i="1" s="1"/>
  <c r="F76" i="1"/>
  <c r="D76" i="1"/>
  <c r="D93" i="1" s="1"/>
  <c r="C76" i="1"/>
  <c r="C93" i="1" s="1"/>
  <c r="E74" i="1"/>
  <c r="E72" i="1"/>
  <c r="E70" i="1"/>
  <c r="E69" i="1"/>
  <c r="E68" i="1"/>
  <c r="E67" i="1"/>
  <c r="E65" i="1"/>
  <c r="E64" i="1"/>
  <c r="E63" i="1"/>
  <c r="E62" i="1"/>
  <c r="E76" i="1" s="1"/>
  <c r="E93" i="1" s="1"/>
  <c r="E60" i="1"/>
  <c r="G56" i="1"/>
  <c r="F56" i="1"/>
  <c r="D56" i="1"/>
  <c r="C56" i="1"/>
  <c r="E54" i="1"/>
  <c r="E52" i="1"/>
  <c r="E56" i="1" s="1"/>
  <c r="E50" i="1"/>
  <c r="E48" i="1"/>
  <c r="E46" i="1"/>
  <c r="G43" i="1"/>
  <c r="G90" i="1" s="1"/>
  <c r="F43" i="1"/>
  <c r="F90" i="1" s="1"/>
  <c r="F96" i="1" s="1"/>
  <c r="D43" i="1"/>
  <c r="C43" i="1"/>
  <c r="C90" i="1" s="1"/>
  <c r="C96" i="1" s="1"/>
  <c r="E41" i="1"/>
  <c r="E40" i="1"/>
  <c r="E39" i="1"/>
  <c r="E37" i="1"/>
  <c r="E35" i="1"/>
  <c r="E33" i="1"/>
  <c r="E31" i="1"/>
  <c r="E43" i="1" s="1"/>
  <c r="G28" i="1"/>
  <c r="F28" i="1"/>
  <c r="D28" i="1"/>
  <c r="C28" i="1"/>
  <c r="E26" i="1"/>
  <c r="E24" i="1"/>
  <c r="E22" i="1"/>
  <c r="E20" i="1"/>
  <c r="E19" i="1"/>
  <c r="E18" i="1"/>
  <c r="E16" i="1"/>
  <c r="E15" i="1"/>
  <c r="E14" i="1"/>
  <c r="E12" i="1"/>
  <c r="E11" i="1"/>
  <c r="E10" i="1"/>
  <c r="E28" i="1" s="1"/>
  <c r="G96" i="1" l="1"/>
  <c r="D106" i="1"/>
  <c r="D113" i="1" s="1"/>
  <c r="E90" i="1"/>
  <c r="D96" i="1"/>
  <c r="C106" i="1" l="1"/>
  <c r="C113" i="1" s="1"/>
  <c r="E96" i="1"/>
</calcChain>
</file>

<file path=xl/sharedStrings.xml><?xml version="1.0" encoding="utf-8"?>
<sst xmlns="http://schemas.openxmlformats.org/spreadsheetml/2006/main" count="86" uniqueCount="83">
  <si>
    <t>COD</t>
  </si>
  <si>
    <t>COL_01</t>
  </si>
  <si>
    <t>COL_02</t>
  </si>
  <si>
    <t>COL_03</t>
  </si>
  <si>
    <t>COL_04</t>
  </si>
  <si>
    <t>COL_05</t>
  </si>
  <si>
    <t>COL_06</t>
  </si>
  <si>
    <t>QUADRO 18 - COMPOSIZIONE ACCANTONAMENTO FONDO CREDITI DI DUBBIA ESIGIBILITA' E AL FONDO SVALUTAZIONE CREDITI</t>
  </si>
  <si>
    <t xml:space="preserve">
CODICE</t>
  </si>
  <si>
    <t>VOCI</t>
  </si>
  <si>
    <r>
      <rPr>
        <b/>
        <sz val="10"/>
        <rFont val="Calibri"/>
        <family val="2"/>
      </rPr>
      <t xml:space="preserve">RESIDUI ATTIVI FORMATISI NELL'ESERCIZIO 2020
</t>
    </r>
    <r>
      <rPr>
        <b/>
        <i/>
        <sz val="10"/>
        <rFont val="Calibri"/>
        <family val="2"/>
      </rPr>
      <t>(a)</t>
    </r>
  </si>
  <si>
    <r>
      <rPr>
        <b/>
        <sz val="10"/>
        <rFont val="Calibri"/>
        <family val="2"/>
      </rPr>
      <t xml:space="preserve">RESIDUI ATTIVI DEGLI  ESERCIZI PRECEDENTI
</t>
    </r>
    <r>
      <rPr>
        <b/>
        <i/>
        <sz val="10"/>
        <rFont val="Calibri"/>
        <family val="2"/>
      </rPr>
      <t>(b)</t>
    </r>
  </si>
  <si>
    <r>
      <rPr>
        <b/>
        <sz val="10"/>
        <rFont val="Calibri"/>
        <family val="2"/>
      </rPr>
      <t xml:space="preserve">TOTALE RESIDUI ATTIVI
</t>
    </r>
    <r>
      <rPr>
        <b/>
        <i/>
        <sz val="10"/>
        <rFont val="Calibri"/>
        <family val="2"/>
      </rPr>
      <t>(c ) = (a) + (b)</t>
    </r>
  </si>
  <si>
    <r>
      <rPr>
        <b/>
        <sz val="10"/>
        <rFont val="Calibri"/>
        <family val="2"/>
      </rPr>
      <t xml:space="preserve">IMPORTO MINIMO DEL FONDO
</t>
    </r>
    <r>
      <rPr>
        <b/>
        <i/>
        <sz val="10"/>
        <rFont val="Calibri"/>
        <family val="2"/>
      </rPr>
      <t>(d)</t>
    </r>
  </si>
  <si>
    <r>
      <rPr>
        <b/>
        <sz val="10"/>
        <rFont val="Calibri"/>
        <family val="2"/>
      </rPr>
      <t xml:space="preserve">FONDO CREDITI DI DUBBIA ESIGIBILITA'
</t>
    </r>
    <r>
      <rPr>
        <b/>
        <i/>
        <sz val="10"/>
        <rFont val="Calibri"/>
        <family val="2"/>
      </rPr>
      <t xml:space="preserve">(e) </t>
    </r>
  </si>
  <si>
    <r>
      <rPr>
        <b/>
        <sz val="10"/>
        <rFont val="Calibri"/>
        <family val="2"/>
      </rPr>
      <t xml:space="preserve">% di accantonamento al fondo crediti di dubbia esigibilità
</t>
    </r>
    <r>
      <rPr>
        <b/>
        <i/>
        <sz val="10"/>
        <color indexed="8"/>
        <rFont val="Calibri"/>
        <family val="2"/>
      </rPr>
      <t xml:space="preserve">(f) = ( e) / (c) </t>
    </r>
  </si>
  <si>
    <t>ENTRATE CORRENTI DI NATURA TRIBUTARIA, CONTRIBUTIVA E PEREQUATIVA</t>
  </si>
  <si>
    <t>Tipologia 101: Imposte, tasse e proventi assimilati</t>
  </si>
  <si>
    <t>di cui accertati per cassa sulla base del principio contabile 3.7</t>
  </si>
  <si>
    <t>Imposte, tasse e proventi assimilati non accertati per cassa</t>
  </si>
  <si>
    <r>
      <rPr>
        <b/>
        <sz val="10"/>
        <rFont val="Calibri"/>
        <family val="2"/>
      </rPr>
      <t xml:space="preserve">Tipologia 102: Tributi destinati al finanziamento della sanità </t>
    </r>
    <r>
      <rPr>
        <b/>
        <i/>
        <sz val="10"/>
        <rFont val="Calibri"/>
        <family val="2"/>
      </rPr>
      <t>(solo per le Regioni)</t>
    </r>
  </si>
  <si>
    <t xml:space="preserve"> di cui accertati per cassa sulla base del principio contabile 3.7 </t>
  </si>
  <si>
    <t>Tipologia 102: Tributi destinati al finanziamento della sanita' non accertati per cassa</t>
  </si>
  <si>
    <r>
      <rPr>
        <b/>
        <sz val="10"/>
        <rFont val="Calibri"/>
        <family val="2"/>
      </rPr>
      <t xml:space="preserve">Tipologia 103: Tributi devoluti e regolati alle autonomie speciali  </t>
    </r>
    <r>
      <rPr>
        <b/>
        <i/>
        <sz val="10"/>
        <rFont val="Calibri"/>
        <family val="2"/>
      </rPr>
      <t>(solo per le Regioni)</t>
    </r>
  </si>
  <si>
    <t>Tipologia 103: Tributi devoluti e regolati alle autonomie speciali  non accertati per cassa</t>
  </si>
  <si>
    <t>Tipologia 104: Compartecipazioni di tributi</t>
  </si>
  <si>
    <t>Tipologia 301: Fondi perequativi da Amministrazioni Centrali</t>
  </si>
  <si>
    <r>
      <rPr>
        <b/>
        <sz val="10"/>
        <rFont val="Calibri"/>
        <family val="2"/>
      </rPr>
      <t xml:space="preserve">Tipologia 302: Fondi perequativi dalla Regione o Provincia autonoma </t>
    </r>
    <r>
      <rPr>
        <b/>
        <i/>
        <sz val="10"/>
        <rFont val="Calibri"/>
        <family val="2"/>
      </rPr>
      <t>(solo per gli Enti locali)</t>
    </r>
  </si>
  <si>
    <t>TOTALE TITOLO 1</t>
  </si>
  <si>
    <t>TRASFERIMENTI CORRENTI</t>
  </si>
  <si>
    <t>Tipologia 101: Trasferimenti correnti da Amministrazioni pubbliche</t>
  </si>
  <si>
    <t>Tipologia 102: Trasferimenti correnti da Famiglie</t>
  </si>
  <si>
    <t>Tipologia 103: Trasferimenti correnti da Imprese</t>
  </si>
  <si>
    <t>Tipologia 104: Trasferimenti correnti da Istituzioni Sociali Private</t>
  </si>
  <si>
    <t>Tipologia 105: Trasferimenti correnti dall'Unione Europea e dal Resto del Mondo</t>
  </si>
  <si>
    <t>Trasferimenti correnti dall'Unione Europea</t>
  </si>
  <si>
    <t xml:space="preserve"> Trasferimenti correnti dal Resto del Mondo</t>
  </si>
  <si>
    <t>TOTALE TITOLO 2</t>
  </si>
  <si>
    <t>ENTRATE EXTRATRIBUTARIE</t>
  </si>
  <si>
    <t>Tipologia 100: Vendita di beni e servizi e proventi derivanti dalla gestione dei beni</t>
  </si>
  <si>
    <t>Tipologia 200: Proventi derivanti dall'attività di controllo e repressione delle irregolarità e degli illeciti</t>
  </si>
  <si>
    <t>Tipologia 300: Interessi attivi</t>
  </si>
  <si>
    <t>Tipologia 400: Altre entrate da redditi da capitale</t>
  </si>
  <si>
    <t>Tipologia 500: Rimborsi e altre entrate correnti</t>
  </si>
  <si>
    <t>TOTALE TITOLO 3</t>
  </si>
  <si>
    <t>ENTRATE IN CONTO CAPITALE</t>
  </si>
  <si>
    <t>Tipologia 100: Tributi in conto capitale</t>
  </si>
  <si>
    <t>Tipologia 200: Contributi agli investimenti</t>
  </si>
  <si>
    <t xml:space="preserve">Contributi agli investimenti da amministrazioni pubbliche </t>
  </si>
  <si>
    <t>Contributi agli investimenti da UE</t>
  </si>
  <si>
    <t>Tipologia 200: Contributi agli investimenti al netto dei contributi da PA e da UE</t>
  </si>
  <si>
    <t>Tipologia 300: Trasferimenti in conto capitale</t>
  </si>
  <si>
    <t xml:space="preserve">Trasferimenti in conto capitale da amministrazioni pubbliche </t>
  </si>
  <si>
    <t>Trasferimenti in conto capitale da UE</t>
  </si>
  <si>
    <t>Tipologia 300: Trasferimenti in conto capitale al netto dei trasferimenti da PA e da UE</t>
  </si>
  <si>
    <t>Tipologia 400: Entrate da alienazione di beni materiali e immateriali</t>
  </si>
  <si>
    <t>Tipologia 500: Altre entrate in conto capitale</t>
  </si>
  <si>
    <t>TOTALE TITOLO 4</t>
  </si>
  <si>
    <t>ENTRATE DA RIDUZIONE DI ATTIVITA' FINANZIARIE</t>
  </si>
  <si>
    <t>Tipologia 100: Alienazione di attività finanziarie</t>
  </si>
  <si>
    <t>Tipologia 200: Riscossione crediti di breve termine</t>
  </si>
  <si>
    <t>Tipologia 300: Riscossione crediti di medio-lungo termine</t>
  </si>
  <si>
    <t>Tipologia 400: Altre entrate per riduzione di attività finanziarie</t>
  </si>
  <si>
    <t>TOTALE TITOLO 5</t>
  </si>
  <si>
    <t>TOTALE GENERALE</t>
  </si>
  <si>
    <t>DI CUI FONDO CREDITI DI DUBBIA ESIGIBILITA' IN C/CAPITALE</t>
  </si>
  <si>
    <t>DI CUI FONDO CREDITI DI DUBBIA ESIGIBILITA' DI PARTE CORRENTE (n)</t>
  </si>
  <si>
    <t>QUADRO 18 BIS - COMPOSIZIONE FONDO SVALUTAZIONE CREDITI</t>
  </si>
  <si>
    <t>TOTALE CREDITI (g) (i)</t>
  </si>
  <si>
    <t>FONDO SVALUTAZIONE CREDITI (h) (l)</t>
  </si>
  <si>
    <t>RESIDUI ATTIVI NEL CONTO DEL BILANCIO (g) (h)</t>
  </si>
  <si>
    <t>CREDITI STRALCIATI DAL CONTO DEL BILANCIO (i) (l)</t>
  </si>
  <si>
    <t>ACCERTAMENTI IMPUTATI AGLI ESERCIZI SUCCESSIVI A QUELLO CUI IL RENDICONTO SI RIFERISCE (m)</t>
  </si>
  <si>
    <t>TOTALE</t>
  </si>
  <si>
    <t xml:space="preserve">* Il fondo crediti di dubbia esigibilità è un accantonamento del risultato di amministrazione. </t>
  </si>
  <si>
    <t>Non richiedono l’accantonamento a tale fondo: a) i trasferimenti da altre Amministrazioni pubbliche e dall'Unione europea; b) i crediti assistiti da fidejussione; c) le entrate tributarie che, sulla base dei nuovi principi contabili, sono accertate per cassa.</t>
  </si>
  <si>
    <t>(e)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t>
  </si>
  <si>
    <t>(g) Indicare il totale generale della colonna c).</t>
  </si>
  <si>
    <t>(h) Indicare il totale generale della colonna e)</t>
  </si>
  <si>
    <t>(i) Indicare l'importo complessivo dei crediti stralciati dal conto del bilancio nell'esercizio in corso e negli esercizi precedenti.</t>
  </si>
  <si>
    <t xml:space="preserve">(l) corrisponde all'importo della cella (i) </t>
  </si>
  <si>
    <t>(m) trattasi solo degli accertamenti di entrate riguardanti i titoli 5, 6, 7.</t>
  </si>
  <si>
    <t>(n) comprende anche l'accantonamento riguardante i crediti del titolo 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</si>
</sst>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0]\ #,##0.00;[Red]\-[$€-410]\ #,##0.00"/>
    <numFmt numFmtId="165" formatCode="0.0000%"/>
  </numFmts>
  <fonts count="14" x14ac:knownFonts="1">
    <font>
      <sz val="11"/>
      <color theme="1"/>
      <name val="Calibri"/>
      <family val="2"/>
      <scheme val="minor"/>
    </font>
    <font>
      <b/>
      <sz val="11"/>
      <color indexed="8"/>
      <name val="Calibri"/>
      <family val="2"/>
    </font>
    <font>
      <b/>
      <sz val="16"/>
      <name val="Calibri"/>
      <family val="2"/>
    </font>
    <font>
      <b/>
      <sz val="10"/>
      <name val="Calibri"/>
      <family val="2"/>
    </font>
    <font>
      <b/>
      <i/>
      <sz val="10"/>
      <name val="Calibri"/>
      <family val="2"/>
    </font>
    <font>
      <b/>
      <i/>
      <sz val="10"/>
      <color indexed="8"/>
      <name val="Calibri"/>
      <family val="2"/>
    </font>
    <font>
      <sz val="10"/>
      <name val="Calibri"/>
      <family val="2"/>
    </font>
    <font>
      <sz val="10"/>
      <color indexed="8"/>
      <name val="Calibri"/>
      <family val="2"/>
    </font>
    <font>
      <b/>
      <sz val="10"/>
      <color indexed="8"/>
      <name val="Calibri"/>
      <family val="2"/>
    </font>
    <font>
      <sz val="11"/>
      <name val="Calibri"/>
      <family val="2"/>
    </font>
    <font>
      <b/>
      <sz val="9"/>
      <color indexed="8"/>
      <name val="Calibri"/>
      <family val="2"/>
    </font>
    <font>
      <sz val="9"/>
      <color indexed="8"/>
      <name val="Calibri"/>
      <family val="2"/>
    </font>
    <font>
      <b/>
      <sz val="11"/>
      <name val="Calibri"/>
      <family val="2"/>
    </font>
    <font>
      <i/>
      <sz val="11"/>
      <color indexed="8"/>
      <name val="Calibri"/>
      <family val="2"/>
    </font>
  </fonts>
  <fills count="2">
    <fill>
      <patternFill patternType="none"/>
    </fill>
    <fill>
      <patternFill patternType="gray125"/>
    </fill>
  </fills>
  <borders count="15">
    <border>
      <left/>
      <right/>
      <top/>
      <bottom/>
      <diagonal/>
    </border>
    <border>
      <left style="double">
        <color indexed="8"/>
      </left>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style="double">
        <color indexed="8"/>
      </right>
      <top style="double">
        <color indexed="8"/>
      </top>
      <bottom style="double">
        <color indexed="8"/>
      </bottom>
      <diagonal/>
    </border>
    <border>
      <left style="double">
        <color indexed="8"/>
      </left>
      <right/>
      <top/>
      <bottom/>
      <diagonal/>
    </border>
    <border>
      <left style="thin">
        <color indexed="8"/>
      </left>
      <right style="thin">
        <color indexed="8"/>
      </right>
      <top style="double">
        <color indexed="8"/>
      </top>
      <bottom/>
      <diagonal/>
    </border>
    <border>
      <left style="thin">
        <color indexed="8"/>
      </left>
      <right style="thin">
        <color indexed="8"/>
      </right>
      <top/>
      <bottom/>
      <diagonal/>
    </border>
    <border>
      <left style="thin">
        <color indexed="8"/>
      </left>
      <right style="double">
        <color indexed="8"/>
      </right>
      <top/>
      <bottom/>
      <diagonal/>
    </border>
    <border>
      <left style="double">
        <color indexed="8"/>
      </left>
      <right/>
      <top/>
      <bottom style="double">
        <color indexed="8"/>
      </bottom>
      <diagonal/>
    </border>
    <border>
      <left style="thin">
        <color indexed="8"/>
      </left>
      <right style="thin">
        <color indexed="8"/>
      </right>
      <top/>
      <bottom style="double">
        <color indexed="8"/>
      </bottom>
      <diagonal/>
    </border>
    <border>
      <left/>
      <right/>
      <top/>
      <bottom style="double">
        <color indexed="8"/>
      </bottom>
      <diagonal/>
    </border>
    <border>
      <left style="thin">
        <color indexed="8"/>
      </left>
      <right style="double">
        <color indexed="8"/>
      </right>
      <top/>
      <bottom style="double">
        <color indexed="8"/>
      </bottom>
      <diagonal/>
    </border>
    <border>
      <left style="double">
        <color indexed="8"/>
      </left>
      <right style="thin">
        <color indexed="8"/>
      </right>
      <top/>
      <bottom style="double">
        <color indexed="8"/>
      </bottom>
      <diagonal/>
    </border>
    <border>
      <left style="thin">
        <color indexed="8"/>
      </left>
      <right/>
      <top/>
      <bottom style="double">
        <color indexed="8"/>
      </bottom>
      <diagonal/>
    </border>
    <border>
      <left/>
      <right style="thin">
        <color indexed="8"/>
      </right>
      <top/>
      <bottom/>
      <diagonal/>
    </border>
  </borders>
  <cellStyleXfs count="1">
    <xf numFmtId="0" fontId="0" fillId="0" borderId="0"/>
  </cellStyleXfs>
  <cellXfs count="123">
    <xf numFmtId="0" fontId="0" fillId="0" borderId="0" xfId="0"/>
    <xf numFmtId="0" fontId="0" fillId="0" borderId="0" xfId="0" applyFont="1" applyProtection="1"/>
    <xf numFmtId="0" fontId="0" fillId="0" borderId="0" xfId="0" applyFont="1" applyProtection="1">
      <protection locked="0"/>
    </xf>
    <xf numFmtId="0" fontId="1" fillId="0" borderId="0" xfId="0" applyFont="1" applyFill="1" applyProtection="1">
      <protection locked="0"/>
    </xf>
    <xf numFmtId="0" fontId="0" fillId="0" borderId="0" xfId="0" applyFill="1" applyProtection="1">
      <protection locked="0"/>
    </xf>
    <xf numFmtId="0" fontId="0" fillId="0" borderId="0" xfId="0" applyFont="1" applyFill="1" applyProtection="1"/>
    <xf numFmtId="10" fontId="0" fillId="0" borderId="0" xfId="0" applyNumberFormat="1" applyFont="1" applyProtection="1">
      <protection locked="0"/>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vertical="center"/>
      <protection locked="0"/>
    </xf>
    <xf numFmtId="0" fontId="0" fillId="0" borderId="0" xfId="0" applyAlignment="1" applyProtection="1"/>
    <xf numFmtId="0" fontId="0" fillId="0" borderId="0" xfId="0" applyAlignment="1" applyProtection="1">
      <protection locked="0"/>
    </xf>
    <xf numFmtId="0" fontId="0" fillId="0" borderId="0" xfId="0" applyAlignment="1" applyProtection="1">
      <alignment horizontal="center"/>
      <protection locked="0"/>
    </xf>
    <xf numFmtId="0" fontId="0" fillId="0" borderId="0" xfId="0" applyAlignment="1" applyProtection="1">
      <alignment horizontal="center"/>
    </xf>
    <xf numFmtId="10" fontId="0" fillId="0" borderId="0" xfId="0" applyNumberFormat="1" applyAlignment="1" applyProtection="1">
      <protection locked="0"/>
    </xf>
    <xf numFmtId="0" fontId="0" fillId="0" borderId="0" xfId="0" applyProtection="1">
      <protection locked="0"/>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xf>
    <xf numFmtId="10" fontId="3" fillId="0" borderId="3" xfId="0" applyNumberFormat="1" applyFont="1" applyFill="1" applyBorder="1" applyAlignment="1" applyProtection="1">
      <alignment horizontal="center" vertical="center" wrapText="1"/>
      <protection locked="0"/>
    </xf>
    <xf numFmtId="0" fontId="6" fillId="0" borderId="0" xfId="0" applyFont="1" applyFill="1" applyBorder="1" applyProtection="1">
      <protection locked="0"/>
    </xf>
    <xf numFmtId="0" fontId="0" fillId="0" borderId="4" xfId="0" applyBorder="1" applyAlignment="1" applyProtection="1"/>
    <xf numFmtId="0" fontId="0" fillId="0" borderId="5" xfId="0" applyBorder="1" applyAlignment="1" applyProtection="1">
      <protection locked="0"/>
    </xf>
    <xf numFmtId="164" fontId="0" fillId="0" borderId="0" xfId="0" applyNumberFormat="1" applyBorder="1" applyAlignment="1" applyProtection="1">
      <alignment horizontal="right"/>
      <protection locked="0"/>
    </xf>
    <xf numFmtId="164" fontId="0" fillId="0" borderId="5" xfId="0" applyNumberFormat="1" applyBorder="1" applyAlignment="1" applyProtection="1">
      <alignment horizontal="right"/>
      <protection locked="0"/>
    </xf>
    <xf numFmtId="164" fontId="0" fillId="0" borderId="0" xfId="0" applyNumberFormat="1" applyBorder="1" applyAlignment="1" applyProtection="1">
      <alignment horizontal="right"/>
    </xf>
    <xf numFmtId="164" fontId="3" fillId="0" borderId="6" xfId="0" applyNumberFormat="1" applyFont="1" applyFill="1" applyBorder="1" applyAlignment="1" applyProtection="1">
      <alignment horizontal="right" wrapText="1"/>
      <protection locked="0"/>
    </xf>
    <xf numFmtId="10" fontId="0" fillId="0" borderId="7" xfId="0" applyNumberFormat="1" applyBorder="1" applyAlignment="1" applyProtection="1">
      <alignment horizontal="right"/>
      <protection locked="0"/>
    </xf>
    <xf numFmtId="0" fontId="4" fillId="0" borderId="4" xfId="0" applyFont="1" applyFill="1" applyBorder="1" applyAlignment="1" applyProtection="1">
      <alignment wrapText="1"/>
    </xf>
    <xf numFmtId="0" fontId="4" fillId="0" borderId="6" xfId="0" applyFont="1" applyFill="1" applyBorder="1" applyAlignment="1" applyProtection="1">
      <alignment wrapText="1"/>
      <protection locked="0"/>
    </xf>
    <xf numFmtId="164" fontId="4" fillId="0" borderId="0" xfId="0" applyNumberFormat="1" applyFont="1" applyFill="1" applyBorder="1" applyAlignment="1" applyProtection="1">
      <alignment horizontal="right" wrapText="1"/>
      <protection locked="0"/>
    </xf>
    <xf numFmtId="164" fontId="4" fillId="0" borderId="6" xfId="0" applyNumberFormat="1" applyFont="1" applyFill="1" applyBorder="1" applyAlignment="1" applyProtection="1">
      <alignment horizontal="right" wrapText="1"/>
      <protection locked="0"/>
    </xf>
    <xf numFmtId="164" fontId="4" fillId="0" borderId="0" xfId="0" applyNumberFormat="1" applyFont="1" applyFill="1" applyBorder="1" applyAlignment="1" applyProtection="1">
      <alignment horizontal="right" wrapText="1"/>
    </xf>
    <xf numFmtId="164" fontId="3" fillId="0" borderId="0" xfId="0" applyNumberFormat="1" applyFont="1" applyFill="1" applyBorder="1" applyAlignment="1" applyProtection="1">
      <alignment horizontal="right" wrapText="1"/>
      <protection locked="0"/>
    </xf>
    <xf numFmtId="0" fontId="3" fillId="0" borderId="4" xfId="0" applyFont="1" applyFill="1" applyBorder="1" applyAlignment="1" applyProtection="1">
      <alignment horizontal="center" wrapText="1"/>
    </xf>
    <xf numFmtId="0" fontId="3" fillId="0" borderId="6" xfId="0" applyFont="1" applyFill="1" applyBorder="1" applyAlignment="1" applyProtection="1">
      <alignment horizontal="left" wrapText="1"/>
      <protection locked="0"/>
    </xf>
    <xf numFmtId="164" fontId="3" fillId="0" borderId="0" xfId="0" applyNumberFormat="1" applyFont="1" applyFill="1" applyBorder="1" applyAlignment="1" applyProtection="1">
      <alignment horizontal="right" wrapText="1"/>
    </xf>
    <xf numFmtId="0" fontId="6" fillId="0" borderId="6" xfId="0" applyFont="1" applyFill="1" applyBorder="1" applyAlignment="1" applyProtection="1">
      <alignment horizontal="right" wrapText="1"/>
      <protection locked="0"/>
    </xf>
    <xf numFmtId="164" fontId="6" fillId="0" borderId="0" xfId="0" applyNumberFormat="1" applyFont="1" applyFill="1" applyBorder="1" applyAlignment="1" applyProtection="1">
      <alignment horizontal="right" wrapText="1"/>
      <protection locked="0"/>
    </xf>
    <xf numFmtId="164" fontId="6" fillId="0" borderId="6" xfId="0" applyNumberFormat="1" applyFont="1" applyFill="1" applyBorder="1" applyAlignment="1" applyProtection="1">
      <alignment horizontal="right" wrapText="1"/>
      <protection locked="0"/>
    </xf>
    <xf numFmtId="164" fontId="6" fillId="0" borderId="0" xfId="0" applyNumberFormat="1" applyFont="1" applyFill="1" applyBorder="1" applyAlignment="1" applyProtection="1">
      <alignment horizontal="right" wrapText="1"/>
    </xf>
    <xf numFmtId="165" fontId="7" fillId="0" borderId="7" xfId="0" applyNumberFormat="1" applyFont="1" applyBorder="1" applyAlignment="1" applyProtection="1">
      <alignment horizontal="right"/>
      <protection locked="0"/>
    </xf>
    <xf numFmtId="0" fontId="3" fillId="0" borderId="6" xfId="0" applyFont="1" applyFill="1" applyBorder="1" applyAlignment="1" applyProtection="1">
      <alignment horizontal="right" wrapText="1"/>
      <protection locked="0"/>
    </xf>
    <xf numFmtId="10" fontId="8" fillId="0" borderId="7" xfId="0" applyNumberFormat="1" applyFont="1" applyBorder="1" applyAlignment="1" applyProtection="1">
      <alignment horizontal="right"/>
      <protection locked="0"/>
    </xf>
    <xf numFmtId="0" fontId="3" fillId="0" borderId="6" xfId="0" applyFont="1" applyFill="1" applyBorder="1" applyAlignment="1">
      <alignment horizontal="left"/>
    </xf>
    <xf numFmtId="0" fontId="6" fillId="0" borderId="6" xfId="0" applyFont="1" applyFill="1" applyBorder="1" applyAlignment="1">
      <alignment horizontal="right" wrapText="1"/>
    </xf>
    <xf numFmtId="10" fontId="7" fillId="0" borderId="7" xfId="0" applyNumberFormat="1" applyFont="1" applyBorder="1" applyAlignment="1" applyProtection="1">
      <alignment horizontal="right"/>
      <protection locked="0"/>
    </xf>
    <xf numFmtId="0" fontId="3" fillId="0" borderId="6" xfId="0" applyFont="1" applyFill="1" applyBorder="1" applyAlignment="1">
      <alignment horizontal="right" wrapText="1"/>
    </xf>
    <xf numFmtId="0" fontId="6" fillId="0" borderId="6" xfId="0" applyFont="1" applyFill="1" applyBorder="1" applyAlignment="1">
      <alignment horizontal="left" wrapText="1"/>
    </xf>
    <xf numFmtId="0" fontId="3" fillId="0" borderId="6" xfId="0" applyFont="1" applyFill="1" applyBorder="1" applyAlignment="1">
      <alignment horizontal="left" wrapText="1"/>
    </xf>
    <xf numFmtId="0" fontId="0" fillId="0" borderId="6" xfId="0" applyBorder="1" applyAlignment="1" applyProtection="1">
      <protection locked="0"/>
    </xf>
    <xf numFmtId="164" fontId="9" fillId="0" borderId="0" xfId="0" applyNumberFormat="1" applyFont="1" applyFill="1" applyBorder="1" applyAlignment="1" applyProtection="1">
      <alignment horizontal="right"/>
      <protection locked="0"/>
    </xf>
    <xf numFmtId="164" fontId="9" fillId="0" borderId="6" xfId="0" applyNumberFormat="1" applyFont="1" applyFill="1" applyBorder="1" applyAlignment="1" applyProtection="1">
      <alignment horizontal="right"/>
      <protection locked="0"/>
    </xf>
    <xf numFmtId="164" fontId="9" fillId="0" borderId="0" xfId="0" applyNumberFormat="1" applyFont="1" applyFill="1" applyBorder="1" applyAlignment="1" applyProtection="1">
      <alignment horizontal="right"/>
    </xf>
    <xf numFmtId="0" fontId="6" fillId="0" borderId="6" xfId="0" applyFont="1" applyFill="1" applyBorder="1" applyAlignment="1" applyProtection="1">
      <alignment horizontal="left" wrapText="1"/>
      <protection locked="0"/>
    </xf>
    <xf numFmtId="164" fontId="0" fillId="0" borderId="6" xfId="0" applyNumberFormat="1" applyBorder="1" applyAlignment="1" applyProtection="1">
      <alignment horizontal="right"/>
      <protection locked="0"/>
    </xf>
    <xf numFmtId="2" fontId="3" fillId="0" borderId="0" xfId="0" applyNumberFormat="1" applyFont="1" applyFill="1" applyBorder="1" applyAlignment="1" applyProtection="1">
      <alignment horizontal="center" wrapText="1"/>
      <protection locked="0"/>
    </xf>
    <xf numFmtId="0" fontId="3" fillId="0" borderId="8" xfId="0" applyFont="1" applyFill="1" applyBorder="1" applyAlignment="1" applyProtection="1">
      <alignment horizontal="center" wrapText="1"/>
    </xf>
    <xf numFmtId="0" fontId="4" fillId="0" borderId="9" xfId="0" applyFont="1" applyFill="1" applyBorder="1" applyAlignment="1" applyProtection="1">
      <alignment wrapText="1"/>
      <protection locked="0"/>
    </xf>
    <xf numFmtId="164" fontId="3" fillId="0" borderId="10" xfId="0" applyNumberFormat="1" applyFont="1" applyFill="1" applyBorder="1" applyAlignment="1" applyProtection="1">
      <alignment horizontal="right" wrapText="1"/>
    </xf>
    <xf numFmtId="10" fontId="3" fillId="0" borderId="11" xfId="0" applyNumberFormat="1" applyFont="1" applyFill="1" applyBorder="1" applyAlignment="1" applyProtection="1">
      <alignment horizontal="right" wrapText="1"/>
      <protection locked="0"/>
    </xf>
    <xf numFmtId="0" fontId="4" fillId="0" borderId="4" xfId="0" applyFont="1" applyFill="1" applyBorder="1" applyAlignment="1" applyProtection="1"/>
    <xf numFmtId="0" fontId="4" fillId="0" borderId="6" xfId="0" applyFont="1" applyFill="1" applyBorder="1" applyAlignment="1" applyProtection="1">
      <alignment horizontal="left"/>
      <protection locked="0"/>
    </xf>
    <xf numFmtId="0" fontId="3" fillId="0" borderId="4" xfId="0" applyFont="1" applyFill="1" applyBorder="1" applyAlignment="1" applyProtection="1">
      <alignment horizontal="center"/>
    </xf>
    <xf numFmtId="0" fontId="3" fillId="0" borderId="6" xfId="0" applyFont="1" applyFill="1" applyBorder="1" applyAlignment="1" applyProtection="1">
      <alignment horizontal="left"/>
      <protection locked="0"/>
    </xf>
    <xf numFmtId="0" fontId="6" fillId="0" borderId="6" xfId="0" applyFont="1" applyFill="1" applyBorder="1" applyAlignment="1" applyProtection="1">
      <alignment horizontal="left"/>
      <protection locked="0"/>
    </xf>
    <xf numFmtId="0" fontId="10" fillId="0" borderId="6" xfId="0" applyFont="1" applyFill="1" applyBorder="1" applyAlignment="1" applyProtection="1">
      <alignment horizontal="left"/>
      <protection locked="0"/>
    </xf>
    <xf numFmtId="0" fontId="0" fillId="0" borderId="4" xfId="0" applyNumberFormat="1" applyBorder="1" applyAlignment="1" applyProtection="1">
      <alignment horizontal="center"/>
    </xf>
    <xf numFmtId="0" fontId="11" fillId="0" borderId="6" xfId="0" applyFont="1" applyFill="1" applyBorder="1" applyAlignment="1" applyProtection="1">
      <alignment horizontal="right"/>
      <protection locked="0"/>
    </xf>
    <xf numFmtId="0" fontId="6" fillId="0" borderId="6" xfId="0" applyFont="1" applyFill="1" applyBorder="1" applyAlignment="1" applyProtection="1">
      <alignment horizontal="right"/>
      <protection locked="0"/>
    </xf>
    <xf numFmtId="164" fontId="7" fillId="0" borderId="0" xfId="0" applyNumberFormat="1" applyFont="1" applyBorder="1" applyAlignment="1" applyProtection="1">
      <alignment horizontal="right"/>
      <protection locked="0"/>
    </xf>
    <xf numFmtId="164" fontId="7" fillId="0" borderId="6" xfId="0" applyNumberFormat="1" applyFont="1" applyBorder="1" applyAlignment="1" applyProtection="1">
      <alignment horizontal="right"/>
      <protection locked="0"/>
    </xf>
    <xf numFmtId="164" fontId="7" fillId="0" borderId="0" xfId="0" applyNumberFormat="1" applyFont="1" applyBorder="1" applyAlignment="1" applyProtection="1">
      <alignment horizontal="right"/>
    </xf>
    <xf numFmtId="0" fontId="11" fillId="0" borderId="6" xfId="0" applyFont="1" applyFill="1" applyBorder="1" applyAlignment="1" applyProtection="1">
      <alignment horizontal="left"/>
      <protection locked="0"/>
    </xf>
    <xf numFmtId="164" fontId="0" fillId="0" borderId="6" xfId="0" applyNumberFormat="1" applyFont="1" applyBorder="1" applyAlignment="1" applyProtection="1">
      <alignment horizontal="right"/>
      <protection locked="0"/>
    </xf>
    <xf numFmtId="0" fontId="3" fillId="0" borderId="12" xfId="0" applyNumberFormat="1" applyFont="1" applyFill="1" applyBorder="1" applyAlignment="1" applyProtection="1">
      <alignment horizontal="center" wrapText="1"/>
    </xf>
    <xf numFmtId="164" fontId="3" fillId="0" borderId="9" xfId="0" applyNumberFormat="1" applyFont="1" applyFill="1" applyBorder="1" applyAlignment="1" applyProtection="1">
      <alignment horizontal="right" wrapText="1"/>
    </xf>
    <xf numFmtId="0" fontId="3" fillId="0" borderId="6" xfId="0" applyFont="1" applyFill="1" applyBorder="1" applyAlignment="1" applyProtection="1">
      <alignment horizontal="center"/>
      <protection locked="0"/>
    </xf>
    <xf numFmtId="164" fontId="3" fillId="0" borderId="0" xfId="0" applyNumberFormat="1" applyFont="1" applyFill="1" applyBorder="1" applyAlignment="1" applyProtection="1">
      <alignment horizontal="right"/>
      <protection locked="0"/>
    </xf>
    <xf numFmtId="164" fontId="3" fillId="0" borderId="6"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xf>
    <xf numFmtId="0" fontId="3" fillId="0" borderId="8" xfId="0" applyNumberFormat="1" applyFont="1" applyFill="1" applyBorder="1" applyAlignment="1" applyProtection="1">
      <alignment horizontal="center"/>
    </xf>
    <xf numFmtId="164" fontId="3" fillId="0" borderId="13" xfId="0" applyNumberFormat="1" applyFont="1" applyFill="1" applyBorder="1" applyAlignment="1" applyProtection="1">
      <alignment horizontal="right" wrapText="1"/>
    </xf>
    <xf numFmtId="164" fontId="0" fillId="0" borderId="6" xfId="0" applyNumberFormat="1" applyBorder="1" applyAlignment="1" applyProtection="1">
      <alignment horizontal="right"/>
    </xf>
    <xf numFmtId="0" fontId="3" fillId="0" borderId="4" xfId="0" applyFont="1" applyFill="1" applyBorder="1" applyAlignment="1" applyProtection="1"/>
    <xf numFmtId="0" fontId="6" fillId="0" borderId="6" xfId="0" applyFont="1" applyFill="1" applyBorder="1" applyAlignment="1" applyProtection="1">
      <protection locked="0"/>
    </xf>
    <xf numFmtId="0" fontId="7" fillId="0" borderId="6" xfId="0" applyFont="1" applyFill="1" applyBorder="1" applyAlignment="1" applyProtection="1">
      <alignment horizontal="left"/>
      <protection locked="0"/>
    </xf>
    <xf numFmtId="0" fontId="7" fillId="0" borderId="6" xfId="0" applyFont="1" applyFill="1" applyBorder="1" applyAlignment="1" applyProtection="1">
      <alignment horizontal="right"/>
      <protection locked="0"/>
    </xf>
    <xf numFmtId="0" fontId="3" fillId="0" borderId="6" xfId="0" applyFont="1" applyFill="1" applyBorder="1" applyAlignment="1" applyProtection="1">
      <alignment horizontal="right"/>
      <protection locked="0"/>
    </xf>
    <xf numFmtId="0" fontId="6" fillId="0" borderId="4" xfId="0" applyFont="1" applyFill="1" applyBorder="1" applyAlignment="1" applyProtection="1">
      <alignment horizontal="center"/>
    </xf>
    <xf numFmtId="0" fontId="8" fillId="0" borderId="4" xfId="0" applyFont="1" applyBorder="1" applyAlignment="1" applyProtection="1">
      <alignment horizontal="center"/>
    </xf>
    <xf numFmtId="0" fontId="8" fillId="0" borderId="6" xfId="0" applyFont="1" applyBorder="1" applyAlignment="1" applyProtection="1">
      <protection locked="0"/>
    </xf>
    <xf numFmtId="164" fontId="8" fillId="0" borderId="0" xfId="0" applyNumberFormat="1" applyFont="1" applyBorder="1" applyAlignment="1" applyProtection="1">
      <alignment horizontal="right"/>
      <protection locked="0"/>
    </xf>
    <xf numFmtId="164" fontId="8" fillId="0" borderId="6" xfId="0" applyNumberFormat="1" applyFont="1" applyBorder="1" applyAlignment="1" applyProtection="1">
      <alignment horizontal="right"/>
      <protection locked="0"/>
    </xf>
    <xf numFmtId="164" fontId="8" fillId="0" borderId="6" xfId="0" applyNumberFormat="1" applyFont="1" applyBorder="1" applyAlignment="1" applyProtection="1">
      <alignment horizontal="right"/>
    </xf>
    <xf numFmtId="0" fontId="0" fillId="0" borderId="0" xfId="0" applyBorder="1" applyAlignment="1" applyProtection="1">
      <protection locked="0"/>
    </xf>
    <xf numFmtId="164" fontId="0" fillId="0" borderId="5" xfId="0" applyNumberFormat="1" applyBorder="1" applyAlignment="1" applyProtection="1">
      <alignment horizontal="right"/>
    </xf>
    <xf numFmtId="0" fontId="4" fillId="0" borderId="14" xfId="0" applyFont="1" applyFill="1" applyBorder="1" applyAlignment="1" applyProtection="1">
      <alignment horizontal="right"/>
      <protection locked="0"/>
    </xf>
    <xf numFmtId="164" fontId="1" fillId="0" borderId="6" xfId="0" applyNumberFormat="1" applyFont="1" applyBorder="1" applyAlignment="1" applyProtection="1">
      <alignment horizontal="right"/>
    </xf>
    <xf numFmtId="10" fontId="1" fillId="0" borderId="7" xfId="0" applyNumberFormat="1" applyFont="1" applyBorder="1" applyAlignment="1" applyProtection="1">
      <alignment horizontal="right"/>
      <protection locked="0"/>
    </xf>
    <xf numFmtId="0" fontId="0" fillId="0" borderId="8" xfId="0" applyBorder="1" applyAlignment="1" applyProtection="1"/>
    <xf numFmtId="0" fontId="0" fillId="0" borderId="10" xfId="0" applyBorder="1" applyAlignment="1" applyProtection="1">
      <protection locked="0"/>
    </xf>
    <xf numFmtId="164" fontId="0" fillId="0" borderId="9" xfId="0" applyNumberFormat="1" applyBorder="1" applyAlignment="1" applyProtection="1">
      <alignment horizontal="right"/>
    </xf>
    <xf numFmtId="10" fontId="12" fillId="0" borderId="11" xfId="0" applyNumberFormat="1" applyFont="1" applyFill="1" applyBorder="1" applyAlignment="1" applyProtection="1">
      <alignment horizontal="right" wrapText="1"/>
      <protection locked="0"/>
    </xf>
    <xf numFmtId="164" fontId="0" fillId="0" borderId="9" xfId="0" applyNumberFormat="1" applyBorder="1" applyAlignment="1" applyProtection="1">
      <alignment horizontal="right"/>
      <protection locked="0"/>
    </xf>
    <xf numFmtId="0" fontId="13" fillId="0" borderId="0" xfId="0" applyFont="1" applyBorder="1" applyAlignment="1" applyProtection="1">
      <alignment horizontal="left" wrapText="1"/>
    </xf>
    <xf numFmtId="0" fontId="13" fillId="0" borderId="0" xfId="0" applyFont="1" applyBorder="1" applyAlignment="1" applyProtection="1">
      <alignment horizontal="left" wrapText="1"/>
    </xf>
    <xf numFmtId="0" fontId="13" fillId="0" borderId="0" xfId="0" applyFont="1" applyBorder="1" applyAlignment="1" applyProtection="1">
      <alignment horizontal="left" wrapText="1"/>
      <protection locked="0"/>
    </xf>
    <xf numFmtId="10" fontId="13" fillId="0" borderId="0" xfId="0" applyNumberFormat="1" applyFont="1" applyBorder="1" applyAlignment="1" applyProtection="1">
      <alignment horizontal="left" wrapText="1"/>
      <protection locked="0"/>
    </xf>
    <xf numFmtId="0" fontId="1" fillId="0" borderId="0" xfId="0" applyFont="1" applyBorder="1" applyAlignment="1" applyProtection="1">
      <alignment horizontal="center" wrapText="1"/>
    </xf>
    <xf numFmtId="0" fontId="3" fillId="0" borderId="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protection locked="0"/>
    </xf>
    <xf numFmtId="10" fontId="0" fillId="0" borderId="0" xfId="0" applyNumberFormat="1" applyProtection="1">
      <protection locked="0"/>
    </xf>
    <xf numFmtId="164" fontId="0" fillId="0" borderId="7" xfId="0" applyNumberFormat="1" applyBorder="1" applyAlignment="1" applyProtection="1">
      <alignment horizontal="right"/>
      <protection locked="0"/>
    </xf>
    <xf numFmtId="164" fontId="8" fillId="0" borderId="7" xfId="0" applyNumberFormat="1" applyFont="1" applyBorder="1" applyAlignment="1" applyProtection="1">
      <alignment horizontal="right"/>
    </xf>
    <xf numFmtId="164" fontId="8" fillId="0" borderId="7" xfId="0" applyNumberFormat="1" applyFont="1" applyBorder="1" applyAlignment="1" applyProtection="1">
      <alignment horizontal="right"/>
      <protection locked="0"/>
    </xf>
    <xf numFmtId="164" fontId="12" fillId="0" borderId="11" xfId="0" applyNumberFormat="1" applyFont="1" applyFill="1" applyBorder="1" applyAlignment="1" applyProtection="1">
      <alignment horizontal="right" wrapText="1"/>
      <protection locked="0"/>
    </xf>
    <xf numFmtId="164" fontId="1" fillId="0" borderId="7" xfId="0" applyNumberFormat="1" applyFont="1" applyBorder="1" applyAlignment="1" applyProtection="1">
      <alignment horizontal="right"/>
      <protection locked="0"/>
    </xf>
    <xf numFmtId="164" fontId="1" fillId="0" borderId="6" xfId="0" applyNumberFormat="1" applyFont="1" applyBorder="1" applyAlignment="1" applyProtection="1">
      <alignment horizontal="right"/>
      <protection locked="0"/>
    </xf>
    <xf numFmtId="164" fontId="1" fillId="0" borderId="0" xfId="0" applyNumberFormat="1" applyFont="1" applyBorder="1" applyAlignment="1" applyProtection="1">
      <alignment horizontal="right"/>
    </xf>
    <xf numFmtId="164" fontId="1" fillId="0" borderId="0" xfId="0" applyNumberFormat="1" applyFont="1" applyBorder="1" applyAlignment="1" applyProtection="1">
      <alignment horizontal="right"/>
      <protection locked="0"/>
    </xf>
    <xf numFmtId="2" fontId="12" fillId="0" borderId="11" xfId="0" applyNumberFormat="1" applyFont="1" applyFill="1" applyBorder="1" applyAlignment="1" applyProtection="1">
      <alignment horizontal="right" wrapText="1"/>
      <protection locked="0"/>
    </xf>
    <xf numFmtId="0" fontId="0" fillId="0" borderId="0" xfId="0" applyFont="1" applyBorder="1" applyProtection="1"/>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abSelected="1" topLeftCell="A2" workbookViewId="0">
      <selection sqref="A1:XFD1048576"/>
    </sheetView>
  </sheetViews>
  <sheetFormatPr defaultColWidth="8.7109375" defaultRowHeight="15" x14ac:dyDescent="0.25"/>
  <cols>
    <col min="1" max="1" width="8.85546875" style="9" customWidth="1"/>
    <col min="2" max="2" width="77" style="10" customWidth="1"/>
    <col min="3" max="4" width="17.42578125" style="11" customWidth="1"/>
    <col min="5" max="5" width="17.42578125" style="12" customWidth="1"/>
    <col min="6" max="7" width="17.42578125" style="10" customWidth="1"/>
    <col min="8" max="8" width="17.42578125" style="13" customWidth="1"/>
    <col min="9" max="256" width="8.7109375" style="14"/>
    <col min="257" max="257" width="8.85546875" style="14" customWidth="1"/>
    <col min="258" max="258" width="77" style="14" customWidth="1"/>
    <col min="259" max="264" width="17.42578125" style="14" customWidth="1"/>
    <col min="265" max="512" width="8.7109375" style="14"/>
    <col min="513" max="513" width="8.85546875" style="14" customWidth="1"/>
    <col min="514" max="514" width="77" style="14" customWidth="1"/>
    <col min="515" max="520" width="17.42578125" style="14" customWidth="1"/>
    <col min="521" max="768" width="8.7109375" style="14"/>
    <col min="769" max="769" width="8.85546875" style="14" customWidth="1"/>
    <col min="770" max="770" width="77" style="14" customWidth="1"/>
    <col min="771" max="776" width="17.42578125" style="14" customWidth="1"/>
    <col min="777" max="1024" width="8.7109375" style="14"/>
    <col min="1025" max="1025" width="8.85546875" style="14" customWidth="1"/>
    <col min="1026" max="1026" width="77" style="14" customWidth="1"/>
    <col min="1027" max="1032" width="17.42578125" style="14" customWidth="1"/>
    <col min="1033" max="1280" width="8.7109375" style="14"/>
    <col min="1281" max="1281" width="8.85546875" style="14" customWidth="1"/>
    <col min="1282" max="1282" width="77" style="14" customWidth="1"/>
    <col min="1283" max="1288" width="17.42578125" style="14" customWidth="1"/>
    <col min="1289" max="1536" width="8.7109375" style="14"/>
    <col min="1537" max="1537" width="8.85546875" style="14" customWidth="1"/>
    <col min="1538" max="1538" width="77" style="14" customWidth="1"/>
    <col min="1539" max="1544" width="17.42578125" style="14" customWidth="1"/>
    <col min="1545" max="1792" width="8.7109375" style="14"/>
    <col min="1793" max="1793" width="8.85546875" style="14" customWidth="1"/>
    <col min="1794" max="1794" width="77" style="14" customWidth="1"/>
    <col min="1795" max="1800" width="17.42578125" style="14" customWidth="1"/>
    <col min="1801" max="2048" width="8.7109375" style="14"/>
    <col min="2049" max="2049" width="8.85546875" style="14" customWidth="1"/>
    <col min="2050" max="2050" width="77" style="14" customWidth="1"/>
    <col min="2051" max="2056" width="17.42578125" style="14" customWidth="1"/>
    <col min="2057" max="2304" width="8.7109375" style="14"/>
    <col min="2305" max="2305" width="8.85546875" style="14" customWidth="1"/>
    <col min="2306" max="2306" width="77" style="14" customWidth="1"/>
    <col min="2307" max="2312" width="17.42578125" style="14" customWidth="1"/>
    <col min="2313" max="2560" width="8.7109375" style="14"/>
    <col min="2561" max="2561" width="8.85546875" style="14" customWidth="1"/>
    <col min="2562" max="2562" width="77" style="14" customWidth="1"/>
    <col min="2563" max="2568" width="17.42578125" style="14" customWidth="1"/>
    <col min="2569" max="2816" width="8.7109375" style="14"/>
    <col min="2817" max="2817" width="8.85546875" style="14" customWidth="1"/>
    <col min="2818" max="2818" width="77" style="14" customWidth="1"/>
    <col min="2819" max="2824" width="17.42578125" style="14" customWidth="1"/>
    <col min="2825" max="3072" width="8.7109375" style="14"/>
    <col min="3073" max="3073" width="8.85546875" style="14" customWidth="1"/>
    <col min="3074" max="3074" width="77" style="14" customWidth="1"/>
    <col min="3075" max="3080" width="17.42578125" style="14" customWidth="1"/>
    <col min="3081" max="3328" width="8.7109375" style="14"/>
    <col min="3329" max="3329" width="8.85546875" style="14" customWidth="1"/>
    <col min="3330" max="3330" width="77" style="14" customWidth="1"/>
    <col min="3331" max="3336" width="17.42578125" style="14" customWidth="1"/>
    <col min="3337" max="3584" width="8.7109375" style="14"/>
    <col min="3585" max="3585" width="8.85546875" style="14" customWidth="1"/>
    <col min="3586" max="3586" width="77" style="14" customWidth="1"/>
    <col min="3587" max="3592" width="17.42578125" style="14" customWidth="1"/>
    <col min="3593" max="3840" width="8.7109375" style="14"/>
    <col min="3841" max="3841" width="8.85546875" style="14" customWidth="1"/>
    <col min="3842" max="3842" width="77" style="14" customWidth="1"/>
    <col min="3843" max="3848" width="17.42578125" style="14" customWidth="1"/>
    <col min="3849" max="4096" width="8.7109375" style="14"/>
    <col min="4097" max="4097" width="8.85546875" style="14" customWidth="1"/>
    <col min="4098" max="4098" width="77" style="14" customWidth="1"/>
    <col min="4099" max="4104" width="17.42578125" style="14" customWidth="1"/>
    <col min="4105" max="4352" width="8.7109375" style="14"/>
    <col min="4353" max="4353" width="8.85546875" style="14" customWidth="1"/>
    <col min="4354" max="4354" width="77" style="14" customWidth="1"/>
    <col min="4355" max="4360" width="17.42578125" style="14" customWidth="1"/>
    <col min="4361" max="4608" width="8.7109375" style="14"/>
    <col min="4609" max="4609" width="8.85546875" style="14" customWidth="1"/>
    <col min="4610" max="4610" width="77" style="14" customWidth="1"/>
    <col min="4611" max="4616" width="17.42578125" style="14" customWidth="1"/>
    <col min="4617" max="4864" width="8.7109375" style="14"/>
    <col min="4865" max="4865" width="8.85546875" style="14" customWidth="1"/>
    <col min="4866" max="4866" width="77" style="14" customWidth="1"/>
    <col min="4867" max="4872" width="17.42578125" style="14" customWidth="1"/>
    <col min="4873" max="5120" width="8.7109375" style="14"/>
    <col min="5121" max="5121" width="8.85546875" style="14" customWidth="1"/>
    <col min="5122" max="5122" width="77" style="14" customWidth="1"/>
    <col min="5123" max="5128" width="17.42578125" style="14" customWidth="1"/>
    <col min="5129" max="5376" width="8.7109375" style="14"/>
    <col min="5377" max="5377" width="8.85546875" style="14" customWidth="1"/>
    <col min="5378" max="5378" width="77" style="14" customWidth="1"/>
    <col min="5379" max="5384" width="17.42578125" style="14" customWidth="1"/>
    <col min="5385" max="5632" width="8.7109375" style="14"/>
    <col min="5633" max="5633" width="8.85546875" style="14" customWidth="1"/>
    <col min="5634" max="5634" width="77" style="14" customWidth="1"/>
    <col min="5635" max="5640" width="17.42578125" style="14" customWidth="1"/>
    <col min="5641" max="5888" width="8.7109375" style="14"/>
    <col min="5889" max="5889" width="8.85546875" style="14" customWidth="1"/>
    <col min="5890" max="5890" width="77" style="14" customWidth="1"/>
    <col min="5891" max="5896" width="17.42578125" style="14" customWidth="1"/>
    <col min="5897" max="6144" width="8.7109375" style="14"/>
    <col min="6145" max="6145" width="8.85546875" style="14" customWidth="1"/>
    <col min="6146" max="6146" width="77" style="14" customWidth="1"/>
    <col min="6147" max="6152" width="17.42578125" style="14" customWidth="1"/>
    <col min="6153" max="6400" width="8.7109375" style="14"/>
    <col min="6401" max="6401" width="8.85546875" style="14" customWidth="1"/>
    <col min="6402" max="6402" width="77" style="14" customWidth="1"/>
    <col min="6403" max="6408" width="17.42578125" style="14" customWidth="1"/>
    <col min="6409" max="6656" width="8.7109375" style="14"/>
    <col min="6657" max="6657" width="8.85546875" style="14" customWidth="1"/>
    <col min="6658" max="6658" width="77" style="14" customWidth="1"/>
    <col min="6659" max="6664" width="17.42578125" style="14" customWidth="1"/>
    <col min="6665" max="6912" width="8.7109375" style="14"/>
    <col min="6913" max="6913" width="8.85546875" style="14" customWidth="1"/>
    <col min="6914" max="6914" width="77" style="14" customWidth="1"/>
    <col min="6915" max="6920" width="17.42578125" style="14" customWidth="1"/>
    <col min="6921" max="7168" width="8.7109375" style="14"/>
    <col min="7169" max="7169" width="8.85546875" style="14" customWidth="1"/>
    <col min="7170" max="7170" width="77" style="14" customWidth="1"/>
    <col min="7171" max="7176" width="17.42578125" style="14" customWidth="1"/>
    <col min="7177" max="7424" width="8.7109375" style="14"/>
    <col min="7425" max="7425" width="8.85546875" style="14" customWidth="1"/>
    <col min="7426" max="7426" width="77" style="14" customWidth="1"/>
    <col min="7427" max="7432" width="17.42578125" style="14" customWidth="1"/>
    <col min="7433" max="7680" width="8.7109375" style="14"/>
    <col min="7681" max="7681" width="8.85546875" style="14" customWidth="1"/>
    <col min="7682" max="7682" width="77" style="14" customWidth="1"/>
    <col min="7683" max="7688" width="17.42578125" style="14" customWidth="1"/>
    <col min="7689" max="7936" width="8.7109375" style="14"/>
    <col min="7937" max="7937" width="8.85546875" style="14" customWidth="1"/>
    <col min="7938" max="7938" width="77" style="14" customWidth="1"/>
    <col min="7939" max="7944" width="17.42578125" style="14" customWidth="1"/>
    <col min="7945" max="8192" width="8.7109375" style="14"/>
    <col min="8193" max="8193" width="8.85546875" style="14" customWidth="1"/>
    <col min="8194" max="8194" width="77" style="14" customWidth="1"/>
    <col min="8195" max="8200" width="17.42578125" style="14" customWidth="1"/>
    <col min="8201" max="8448" width="8.7109375" style="14"/>
    <col min="8449" max="8449" width="8.85546875" style="14" customWidth="1"/>
    <col min="8450" max="8450" width="77" style="14" customWidth="1"/>
    <col min="8451" max="8456" width="17.42578125" style="14" customWidth="1"/>
    <col min="8457" max="8704" width="8.7109375" style="14"/>
    <col min="8705" max="8705" width="8.85546875" style="14" customWidth="1"/>
    <col min="8706" max="8706" width="77" style="14" customWidth="1"/>
    <col min="8707" max="8712" width="17.42578125" style="14" customWidth="1"/>
    <col min="8713" max="8960" width="8.7109375" style="14"/>
    <col min="8961" max="8961" width="8.85546875" style="14" customWidth="1"/>
    <col min="8962" max="8962" width="77" style="14" customWidth="1"/>
    <col min="8963" max="8968" width="17.42578125" style="14" customWidth="1"/>
    <col min="8969" max="9216" width="8.7109375" style="14"/>
    <col min="9217" max="9217" width="8.85546875" style="14" customWidth="1"/>
    <col min="9218" max="9218" width="77" style="14" customWidth="1"/>
    <col min="9219" max="9224" width="17.42578125" style="14" customWidth="1"/>
    <col min="9225" max="9472" width="8.7109375" style="14"/>
    <col min="9473" max="9473" width="8.85546875" style="14" customWidth="1"/>
    <col min="9474" max="9474" width="77" style="14" customWidth="1"/>
    <col min="9475" max="9480" width="17.42578125" style="14" customWidth="1"/>
    <col min="9481" max="9728" width="8.7109375" style="14"/>
    <col min="9729" max="9729" width="8.85546875" style="14" customWidth="1"/>
    <col min="9730" max="9730" width="77" style="14" customWidth="1"/>
    <col min="9731" max="9736" width="17.42578125" style="14" customWidth="1"/>
    <col min="9737" max="9984" width="8.7109375" style="14"/>
    <col min="9985" max="9985" width="8.85546875" style="14" customWidth="1"/>
    <col min="9986" max="9986" width="77" style="14" customWidth="1"/>
    <col min="9987" max="9992" width="17.42578125" style="14" customWidth="1"/>
    <col min="9993" max="10240" width="8.7109375" style="14"/>
    <col min="10241" max="10241" width="8.85546875" style="14" customWidth="1"/>
    <col min="10242" max="10242" width="77" style="14" customWidth="1"/>
    <col min="10243" max="10248" width="17.42578125" style="14" customWidth="1"/>
    <col min="10249" max="10496" width="8.7109375" style="14"/>
    <col min="10497" max="10497" width="8.85546875" style="14" customWidth="1"/>
    <col min="10498" max="10498" width="77" style="14" customWidth="1"/>
    <col min="10499" max="10504" width="17.42578125" style="14" customWidth="1"/>
    <col min="10505" max="10752" width="8.7109375" style="14"/>
    <col min="10753" max="10753" width="8.85546875" style="14" customWidth="1"/>
    <col min="10754" max="10754" width="77" style="14" customWidth="1"/>
    <col min="10755" max="10760" width="17.42578125" style="14" customWidth="1"/>
    <col min="10761" max="11008" width="8.7109375" style="14"/>
    <col min="11009" max="11009" width="8.85546875" style="14" customWidth="1"/>
    <col min="11010" max="11010" width="77" style="14" customWidth="1"/>
    <col min="11011" max="11016" width="17.42578125" style="14" customWidth="1"/>
    <col min="11017" max="11264" width="8.7109375" style="14"/>
    <col min="11265" max="11265" width="8.85546875" style="14" customWidth="1"/>
    <col min="11266" max="11266" width="77" style="14" customWidth="1"/>
    <col min="11267" max="11272" width="17.42578125" style="14" customWidth="1"/>
    <col min="11273" max="11520" width="8.7109375" style="14"/>
    <col min="11521" max="11521" width="8.85546875" style="14" customWidth="1"/>
    <col min="11522" max="11522" width="77" style="14" customWidth="1"/>
    <col min="11523" max="11528" width="17.42578125" style="14" customWidth="1"/>
    <col min="11529" max="11776" width="8.7109375" style="14"/>
    <col min="11777" max="11777" width="8.85546875" style="14" customWidth="1"/>
    <col min="11778" max="11778" width="77" style="14" customWidth="1"/>
    <col min="11779" max="11784" width="17.42578125" style="14" customWidth="1"/>
    <col min="11785" max="12032" width="8.7109375" style="14"/>
    <col min="12033" max="12033" width="8.85546875" style="14" customWidth="1"/>
    <col min="12034" max="12034" width="77" style="14" customWidth="1"/>
    <col min="12035" max="12040" width="17.42578125" style="14" customWidth="1"/>
    <col min="12041" max="12288" width="8.7109375" style="14"/>
    <col min="12289" max="12289" width="8.85546875" style="14" customWidth="1"/>
    <col min="12290" max="12290" width="77" style="14" customWidth="1"/>
    <col min="12291" max="12296" width="17.42578125" style="14" customWidth="1"/>
    <col min="12297" max="12544" width="8.7109375" style="14"/>
    <col min="12545" max="12545" width="8.85546875" style="14" customWidth="1"/>
    <col min="12546" max="12546" width="77" style="14" customWidth="1"/>
    <col min="12547" max="12552" width="17.42578125" style="14" customWidth="1"/>
    <col min="12553" max="12800" width="8.7109375" style="14"/>
    <col min="12801" max="12801" width="8.85546875" style="14" customWidth="1"/>
    <col min="12802" max="12802" width="77" style="14" customWidth="1"/>
    <col min="12803" max="12808" width="17.42578125" style="14" customWidth="1"/>
    <col min="12809" max="13056" width="8.7109375" style="14"/>
    <col min="13057" max="13057" width="8.85546875" style="14" customWidth="1"/>
    <col min="13058" max="13058" width="77" style="14" customWidth="1"/>
    <col min="13059" max="13064" width="17.42578125" style="14" customWidth="1"/>
    <col min="13065" max="13312" width="8.7109375" style="14"/>
    <col min="13313" max="13313" width="8.85546875" style="14" customWidth="1"/>
    <col min="13314" max="13314" width="77" style="14" customWidth="1"/>
    <col min="13315" max="13320" width="17.42578125" style="14" customWidth="1"/>
    <col min="13321" max="13568" width="8.7109375" style="14"/>
    <col min="13569" max="13569" width="8.85546875" style="14" customWidth="1"/>
    <col min="13570" max="13570" width="77" style="14" customWidth="1"/>
    <col min="13571" max="13576" width="17.42578125" style="14" customWidth="1"/>
    <col min="13577" max="13824" width="8.7109375" style="14"/>
    <col min="13825" max="13825" width="8.85546875" style="14" customWidth="1"/>
    <col min="13826" max="13826" width="77" style="14" customWidth="1"/>
    <col min="13827" max="13832" width="17.42578125" style="14" customWidth="1"/>
    <col min="13833" max="14080" width="8.7109375" style="14"/>
    <col min="14081" max="14081" width="8.85546875" style="14" customWidth="1"/>
    <col min="14082" max="14082" width="77" style="14" customWidth="1"/>
    <col min="14083" max="14088" width="17.42578125" style="14" customWidth="1"/>
    <col min="14089" max="14336" width="8.7109375" style="14"/>
    <col min="14337" max="14337" width="8.85546875" style="14" customWidth="1"/>
    <col min="14338" max="14338" width="77" style="14" customWidth="1"/>
    <col min="14339" max="14344" width="17.42578125" style="14" customWidth="1"/>
    <col min="14345" max="14592" width="8.7109375" style="14"/>
    <col min="14593" max="14593" width="8.85546875" style="14" customWidth="1"/>
    <col min="14594" max="14594" width="77" style="14" customWidth="1"/>
    <col min="14595" max="14600" width="17.42578125" style="14" customWidth="1"/>
    <col min="14601" max="14848" width="8.7109375" style="14"/>
    <col min="14849" max="14849" width="8.85546875" style="14" customWidth="1"/>
    <col min="14850" max="14850" width="77" style="14" customWidth="1"/>
    <col min="14851" max="14856" width="17.42578125" style="14" customWidth="1"/>
    <col min="14857" max="15104" width="8.7109375" style="14"/>
    <col min="15105" max="15105" width="8.85546875" style="14" customWidth="1"/>
    <col min="15106" max="15106" width="77" style="14" customWidth="1"/>
    <col min="15107" max="15112" width="17.42578125" style="14" customWidth="1"/>
    <col min="15113" max="15360" width="8.7109375" style="14"/>
    <col min="15361" max="15361" width="8.85546875" style="14" customWidth="1"/>
    <col min="15362" max="15362" width="77" style="14" customWidth="1"/>
    <col min="15363" max="15368" width="17.42578125" style="14" customWidth="1"/>
    <col min="15369" max="15616" width="8.7109375" style="14"/>
    <col min="15617" max="15617" width="8.85546875" style="14" customWidth="1"/>
    <col min="15618" max="15618" width="77" style="14" customWidth="1"/>
    <col min="15619" max="15624" width="17.42578125" style="14" customWidth="1"/>
    <col min="15625" max="15872" width="8.7109375" style="14"/>
    <col min="15873" max="15873" width="8.85546875" style="14" customWidth="1"/>
    <col min="15874" max="15874" width="77" style="14" customWidth="1"/>
    <col min="15875" max="15880" width="17.42578125" style="14" customWidth="1"/>
    <col min="15881" max="16128" width="8.7109375" style="14"/>
    <col min="16129" max="16129" width="8.85546875" style="14" customWidth="1"/>
    <col min="16130" max="16130" width="77" style="14" customWidth="1"/>
    <col min="16131" max="16136" width="17.42578125" style="14" customWidth="1"/>
    <col min="16137" max="16384" width="8.7109375" style="14"/>
  </cols>
  <sheetData>
    <row r="1" spans="1:11" s="2" customFormat="1" ht="15" hidden="1" customHeight="1" x14ac:dyDescent="0.25">
      <c r="A1" s="1" t="s">
        <v>0</v>
      </c>
      <c r="C1" s="3" t="s">
        <v>1</v>
      </c>
      <c r="D1" s="4" t="s">
        <v>2</v>
      </c>
      <c r="E1" s="5" t="s">
        <v>3</v>
      </c>
      <c r="F1" s="4" t="s">
        <v>4</v>
      </c>
      <c r="G1" s="4" t="s">
        <v>5</v>
      </c>
      <c r="H1" s="6" t="s">
        <v>6</v>
      </c>
    </row>
    <row r="2" spans="1:11" s="2" customFormat="1" ht="15" customHeight="1" x14ac:dyDescent="0.25">
      <c r="A2" s="1"/>
      <c r="C2" s="3"/>
      <c r="D2" s="4"/>
      <c r="E2" s="5"/>
      <c r="F2" s="4"/>
      <c r="G2" s="4"/>
      <c r="H2" s="6"/>
    </row>
    <row r="3" spans="1:11" s="4" customFormat="1" ht="32.25" customHeight="1" x14ac:dyDescent="0.25">
      <c r="A3" s="7" t="s">
        <v>7</v>
      </c>
      <c r="B3" s="7"/>
      <c r="C3" s="7"/>
      <c r="D3" s="7"/>
      <c r="E3" s="7"/>
      <c r="F3" s="7"/>
      <c r="G3" s="7"/>
      <c r="H3" s="7"/>
      <c r="I3" s="8"/>
      <c r="J3" s="8"/>
      <c r="K3" s="8"/>
    </row>
    <row r="4" spans="1:11" ht="15" customHeight="1" thickBot="1" x14ac:dyDescent="0.3"/>
    <row r="5" spans="1:11" s="19" customFormat="1" ht="54" customHeight="1" thickTop="1" thickBot="1" x14ac:dyDescent="0.3">
      <c r="A5" s="15" t="s">
        <v>8</v>
      </c>
      <c r="B5" s="16" t="s">
        <v>9</v>
      </c>
      <c r="C5" s="16" t="s">
        <v>10</v>
      </c>
      <c r="D5" s="16" t="s">
        <v>11</v>
      </c>
      <c r="E5" s="17" t="s">
        <v>12</v>
      </c>
      <c r="F5" s="16" t="s">
        <v>13</v>
      </c>
      <c r="G5" s="16" t="s">
        <v>14</v>
      </c>
      <c r="H5" s="18" t="s">
        <v>15</v>
      </c>
      <c r="I5" s="14"/>
    </row>
    <row r="6" spans="1:11" s="19" customFormat="1" ht="45" customHeight="1" thickTop="1" thickBot="1" x14ac:dyDescent="0.3">
      <c r="A6" s="15"/>
      <c r="B6" s="16"/>
      <c r="C6" s="16"/>
      <c r="D6" s="16"/>
      <c r="E6" s="17"/>
      <c r="F6" s="16"/>
      <c r="G6" s="16"/>
      <c r="H6" s="18"/>
      <c r="I6" s="14"/>
    </row>
    <row r="7" spans="1:11" ht="15" customHeight="1" thickTop="1" x14ac:dyDescent="0.25">
      <c r="A7" s="20"/>
      <c r="B7" s="21"/>
      <c r="C7" s="22"/>
      <c r="D7" s="23"/>
      <c r="E7" s="24"/>
      <c r="F7" s="25"/>
      <c r="G7" s="22"/>
      <c r="H7" s="26"/>
    </row>
    <row r="8" spans="1:11" ht="15" customHeight="1" x14ac:dyDescent="0.25">
      <c r="A8" s="27"/>
      <c r="B8" s="28" t="s">
        <v>16</v>
      </c>
      <c r="C8" s="29"/>
      <c r="D8" s="30"/>
      <c r="E8" s="31"/>
      <c r="F8" s="25"/>
      <c r="G8" s="32"/>
      <c r="H8" s="26"/>
    </row>
    <row r="9" spans="1:11" ht="15" customHeight="1" x14ac:dyDescent="0.25">
      <c r="A9" s="33"/>
      <c r="B9" s="34"/>
      <c r="C9" s="32"/>
      <c r="D9" s="25"/>
      <c r="E9" s="35"/>
      <c r="F9" s="25"/>
      <c r="G9" s="32"/>
      <c r="H9" s="26"/>
    </row>
    <row r="10" spans="1:11" ht="15" customHeight="1" x14ac:dyDescent="0.25">
      <c r="A10" s="33">
        <v>18011</v>
      </c>
      <c r="B10" s="34" t="s">
        <v>17</v>
      </c>
      <c r="C10" s="32">
        <v>1430796</v>
      </c>
      <c r="D10" s="25">
        <v>1726941.53</v>
      </c>
      <c r="E10" s="35">
        <f>C10+D10</f>
        <v>3157737.5300000003</v>
      </c>
      <c r="F10" s="25">
        <v>0</v>
      </c>
      <c r="G10" s="32">
        <v>0</v>
      </c>
      <c r="H10" s="26">
        <v>0</v>
      </c>
    </row>
    <row r="11" spans="1:11" ht="15" customHeight="1" x14ac:dyDescent="0.25">
      <c r="A11" s="33">
        <v>18012</v>
      </c>
      <c r="B11" s="36" t="s">
        <v>18</v>
      </c>
      <c r="C11" s="37">
        <v>0</v>
      </c>
      <c r="D11" s="38">
        <v>0</v>
      </c>
      <c r="E11" s="39">
        <f>C11+D11</f>
        <v>0</v>
      </c>
      <c r="F11" s="38">
        <v>0</v>
      </c>
      <c r="G11" s="37">
        <v>0</v>
      </c>
      <c r="H11" s="40">
        <v>0</v>
      </c>
    </row>
    <row r="12" spans="1:11" ht="15" customHeight="1" x14ac:dyDescent="0.25">
      <c r="A12" s="33">
        <v>18013</v>
      </c>
      <c r="B12" s="41" t="s">
        <v>19</v>
      </c>
      <c r="C12" s="37">
        <v>1430796</v>
      </c>
      <c r="D12" s="38">
        <v>1726941.53</v>
      </c>
      <c r="E12" s="39">
        <f>C12+D12</f>
        <v>3157737.5300000003</v>
      </c>
      <c r="F12" s="25">
        <v>1703108.8</v>
      </c>
      <c r="G12" s="32">
        <v>1450389.99</v>
      </c>
      <c r="H12" s="42">
        <v>0.45929999999999999</v>
      </c>
    </row>
    <row r="13" spans="1:11" ht="15" customHeight="1" x14ac:dyDescent="0.25">
      <c r="A13" s="33"/>
      <c r="B13" s="34"/>
      <c r="C13" s="32"/>
      <c r="D13" s="25"/>
      <c r="E13" s="35"/>
      <c r="F13" s="25"/>
      <c r="G13" s="32"/>
      <c r="H13" s="26"/>
    </row>
    <row r="14" spans="1:11" ht="15" customHeight="1" x14ac:dyDescent="0.25">
      <c r="A14" s="33">
        <v>18020</v>
      </c>
      <c r="B14" s="43" t="s">
        <v>20</v>
      </c>
      <c r="C14" s="32">
        <v>0</v>
      </c>
      <c r="D14" s="25">
        <v>0</v>
      </c>
      <c r="E14" s="35">
        <f>C14+D14</f>
        <v>0</v>
      </c>
      <c r="F14" s="25">
        <v>0</v>
      </c>
      <c r="G14" s="32">
        <v>0</v>
      </c>
      <c r="H14" s="26">
        <v>0</v>
      </c>
    </row>
    <row r="15" spans="1:11" ht="15" customHeight="1" x14ac:dyDescent="0.25">
      <c r="A15" s="33">
        <v>18021</v>
      </c>
      <c r="B15" s="44" t="s">
        <v>21</v>
      </c>
      <c r="C15" s="37">
        <v>0</v>
      </c>
      <c r="D15" s="38">
        <v>0</v>
      </c>
      <c r="E15" s="39">
        <f>C15+D15</f>
        <v>0</v>
      </c>
      <c r="F15" s="38">
        <v>0</v>
      </c>
      <c r="G15" s="37">
        <v>0</v>
      </c>
      <c r="H15" s="45">
        <v>0</v>
      </c>
    </row>
    <row r="16" spans="1:11" ht="15" customHeight="1" x14ac:dyDescent="0.25">
      <c r="A16" s="33">
        <v>18022</v>
      </c>
      <c r="B16" s="46" t="s">
        <v>22</v>
      </c>
      <c r="C16" s="37">
        <v>0</v>
      </c>
      <c r="D16" s="38">
        <v>0</v>
      </c>
      <c r="E16" s="39">
        <f>C16+D16</f>
        <v>0</v>
      </c>
      <c r="F16" s="25">
        <v>0</v>
      </c>
      <c r="G16" s="32">
        <v>0</v>
      </c>
      <c r="H16" s="42">
        <v>0</v>
      </c>
    </row>
    <row r="17" spans="1:10" ht="15" customHeight="1" x14ac:dyDescent="0.25">
      <c r="A17" s="33"/>
      <c r="B17" s="47"/>
      <c r="C17" s="32"/>
      <c r="D17" s="25"/>
      <c r="E17" s="35"/>
      <c r="F17" s="25"/>
      <c r="G17" s="32"/>
      <c r="H17" s="26"/>
    </row>
    <row r="18" spans="1:10" ht="15" customHeight="1" x14ac:dyDescent="0.25">
      <c r="A18" s="33">
        <v>18030</v>
      </c>
      <c r="B18" s="48" t="s">
        <v>23</v>
      </c>
      <c r="C18" s="32">
        <v>0</v>
      </c>
      <c r="D18" s="25">
        <v>0</v>
      </c>
      <c r="E18" s="35">
        <f>C18+D18</f>
        <v>0</v>
      </c>
      <c r="F18" s="25">
        <v>0</v>
      </c>
      <c r="G18" s="32">
        <v>0</v>
      </c>
      <c r="H18" s="42">
        <v>0</v>
      </c>
    </row>
    <row r="19" spans="1:10" ht="15" customHeight="1" x14ac:dyDescent="0.25">
      <c r="A19" s="33">
        <v>18031</v>
      </c>
      <c r="B19" s="44" t="s">
        <v>21</v>
      </c>
      <c r="C19" s="37">
        <v>0</v>
      </c>
      <c r="D19" s="38">
        <v>0</v>
      </c>
      <c r="E19" s="39">
        <f>C19+D19</f>
        <v>0</v>
      </c>
      <c r="F19" s="38">
        <v>0</v>
      </c>
      <c r="G19" s="37">
        <v>0</v>
      </c>
      <c r="H19" s="45">
        <v>0</v>
      </c>
    </row>
    <row r="20" spans="1:10" ht="15" customHeight="1" x14ac:dyDescent="0.25">
      <c r="A20" s="33">
        <v>18032</v>
      </c>
      <c r="B20" s="46" t="s">
        <v>24</v>
      </c>
      <c r="C20" s="37">
        <v>0</v>
      </c>
      <c r="D20" s="38">
        <v>0</v>
      </c>
      <c r="E20" s="39">
        <f>C20+D20</f>
        <v>0</v>
      </c>
      <c r="F20" s="38">
        <v>0</v>
      </c>
      <c r="G20" s="37">
        <v>0</v>
      </c>
      <c r="H20" s="45">
        <v>0</v>
      </c>
    </row>
    <row r="21" spans="1:10" ht="15" customHeight="1" x14ac:dyDescent="0.25">
      <c r="A21" s="20"/>
      <c r="B21" s="49"/>
      <c r="C21" s="50"/>
      <c r="D21" s="51"/>
      <c r="E21" s="52"/>
      <c r="F21" s="25"/>
      <c r="G21" s="32"/>
      <c r="H21" s="42"/>
    </row>
    <row r="22" spans="1:10" ht="15" customHeight="1" x14ac:dyDescent="0.25">
      <c r="A22" s="33">
        <v>18040</v>
      </c>
      <c r="B22" s="34" t="s">
        <v>25</v>
      </c>
      <c r="C22" s="32">
        <v>0</v>
      </c>
      <c r="D22" s="25">
        <v>0</v>
      </c>
      <c r="E22" s="35">
        <f>C22+D22</f>
        <v>0</v>
      </c>
      <c r="F22" s="25">
        <v>0</v>
      </c>
      <c r="G22" s="32">
        <v>0</v>
      </c>
      <c r="H22" s="42">
        <v>0</v>
      </c>
    </row>
    <row r="23" spans="1:10" ht="15" customHeight="1" x14ac:dyDescent="0.25">
      <c r="A23" s="33"/>
      <c r="B23" s="53"/>
      <c r="C23" s="37"/>
      <c r="D23" s="38"/>
      <c r="E23" s="39"/>
      <c r="F23" s="25"/>
      <c r="G23" s="32"/>
      <c r="H23" s="42"/>
    </row>
    <row r="24" spans="1:10" ht="15" customHeight="1" x14ac:dyDescent="0.25">
      <c r="A24" s="33">
        <v>18050</v>
      </c>
      <c r="B24" s="34" t="s">
        <v>26</v>
      </c>
      <c r="C24" s="32">
        <v>0</v>
      </c>
      <c r="D24" s="25">
        <v>0</v>
      </c>
      <c r="E24" s="35">
        <f>C24+D24</f>
        <v>0</v>
      </c>
      <c r="F24" s="25">
        <v>0</v>
      </c>
      <c r="G24" s="32">
        <v>0</v>
      </c>
      <c r="H24" s="42">
        <v>0</v>
      </c>
    </row>
    <row r="25" spans="1:10" ht="15" customHeight="1" x14ac:dyDescent="0.25">
      <c r="A25" s="20"/>
      <c r="B25" s="49"/>
      <c r="C25" s="22"/>
      <c r="D25" s="54"/>
      <c r="E25" s="24"/>
      <c r="F25" s="25"/>
      <c r="G25" s="32"/>
      <c r="H25" s="42"/>
    </row>
    <row r="26" spans="1:10" ht="15" customHeight="1" x14ac:dyDescent="0.25">
      <c r="A26" s="33">
        <v>18060</v>
      </c>
      <c r="B26" s="34" t="s">
        <v>27</v>
      </c>
      <c r="C26" s="32">
        <v>0</v>
      </c>
      <c r="D26" s="25">
        <v>0</v>
      </c>
      <c r="E26" s="35">
        <f>C26+D26</f>
        <v>0</v>
      </c>
      <c r="F26" s="25">
        <v>0</v>
      </c>
      <c r="G26" s="32">
        <v>0</v>
      </c>
      <c r="H26" s="42">
        <v>0</v>
      </c>
      <c r="J26" s="55"/>
    </row>
    <row r="27" spans="1:10" ht="15" customHeight="1" x14ac:dyDescent="0.25">
      <c r="A27" s="33"/>
      <c r="B27" s="34"/>
      <c r="C27" s="32"/>
      <c r="D27" s="25"/>
      <c r="E27" s="35"/>
      <c r="F27" s="25"/>
      <c r="G27" s="32"/>
      <c r="H27" s="42"/>
      <c r="J27" s="55"/>
    </row>
    <row r="28" spans="1:10" ht="15" customHeight="1" thickBot="1" x14ac:dyDescent="0.3">
      <c r="A28" s="56">
        <v>18070</v>
      </c>
      <c r="B28" s="57" t="s">
        <v>28</v>
      </c>
      <c r="C28" s="58">
        <f>C10+C22+C24+C26+C14+C18</f>
        <v>1430796</v>
      </c>
      <c r="D28" s="58">
        <f>D10+D22+D24+D26+D14+D18</f>
        <v>1726941.53</v>
      </c>
      <c r="E28" s="58">
        <f>E10+E22+E24+E26+E14+E18</f>
        <v>3157737.5300000003</v>
      </c>
      <c r="F28" s="58">
        <f>F12+F16+F20+F22+F24+F26</f>
        <v>1703108.8</v>
      </c>
      <c r="G28" s="58">
        <f>G12+G22+G24+G26+G16+G20</f>
        <v>1450389.99</v>
      </c>
      <c r="H28" s="59">
        <v>0</v>
      </c>
    </row>
    <row r="29" spans="1:10" ht="15" customHeight="1" thickTop="1" x14ac:dyDescent="0.25">
      <c r="A29" s="60"/>
      <c r="B29" s="61" t="s">
        <v>29</v>
      </c>
      <c r="C29" s="22"/>
      <c r="D29" s="54"/>
      <c r="E29" s="24"/>
      <c r="F29" s="25"/>
      <c r="G29" s="32"/>
      <c r="H29" s="42"/>
    </row>
    <row r="30" spans="1:10" ht="15" customHeight="1" x14ac:dyDescent="0.25">
      <c r="A30" s="62"/>
      <c r="B30" s="63"/>
      <c r="C30" s="22"/>
      <c r="D30" s="54"/>
      <c r="E30" s="24"/>
      <c r="F30" s="25"/>
      <c r="G30" s="32"/>
      <c r="H30" s="42"/>
    </row>
    <row r="31" spans="1:10" ht="15" customHeight="1" x14ac:dyDescent="0.25">
      <c r="A31" s="62">
        <v>18080</v>
      </c>
      <c r="B31" s="63" t="s">
        <v>30</v>
      </c>
      <c r="C31" s="32">
        <v>16932</v>
      </c>
      <c r="D31" s="25">
        <v>2500</v>
      </c>
      <c r="E31" s="35">
        <f>C31+D31</f>
        <v>19432</v>
      </c>
      <c r="F31" s="25">
        <v>0</v>
      </c>
      <c r="G31" s="32">
        <v>0</v>
      </c>
      <c r="H31" s="42">
        <v>0</v>
      </c>
    </row>
    <row r="32" spans="1:10" ht="15" customHeight="1" x14ac:dyDescent="0.25">
      <c r="A32" s="62"/>
      <c r="B32" s="64"/>
      <c r="C32" s="22"/>
      <c r="D32" s="54"/>
      <c r="E32" s="24"/>
      <c r="F32" s="25"/>
      <c r="G32" s="32"/>
      <c r="H32" s="42"/>
    </row>
    <row r="33" spans="1:8" ht="15" customHeight="1" x14ac:dyDescent="0.25">
      <c r="A33" s="33">
        <v>18090</v>
      </c>
      <c r="B33" s="63" t="s">
        <v>31</v>
      </c>
      <c r="C33" s="32">
        <v>0</v>
      </c>
      <c r="D33" s="25">
        <v>0</v>
      </c>
      <c r="E33" s="35">
        <f>C33+D33</f>
        <v>0</v>
      </c>
      <c r="F33" s="25">
        <v>0</v>
      </c>
      <c r="G33" s="32">
        <v>0</v>
      </c>
      <c r="H33" s="42">
        <v>0</v>
      </c>
    </row>
    <row r="34" spans="1:8" ht="15" customHeight="1" x14ac:dyDescent="0.25">
      <c r="A34" s="62"/>
      <c r="B34" s="64"/>
      <c r="C34" s="22"/>
      <c r="D34" s="54"/>
      <c r="E34" s="24"/>
      <c r="F34" s="25"/>
      <c r="G34" s="32"/>
      <c r="H34" s="42"/>
    </row>
    <row r="35" spans="1:8" ht="15" customHeight="1" x14ac:dyDescent="0.25">
      <c r="A35" s="33">
        <v>18100</v>
      </c>
      <c r="B35" s="63" t="s">
        <v>32</v>
      </c>
      <c r="C35" s="32">
        <v>0</v>
      </c>
      <c r="D35" s="25">
        <v>0</v>
      </c>
      <c r="E35" s="35">
        <f>C35+D35</f>
        <v>0</v>
      </c>
      <c r="F35" s="25">
        <v>0</v>
      </c>
      <c r="G35" s="32">
        <v>0</v>
      </c>
      <c r="H35" s="42">
        <v>0</v>
      </c>
    </row>
    <row r="36" spans="1:8" ht="15" customHeight="1" x14ac:dyDescent="0.25">
      <c r="A36" s="62"/>
      <c r="B36" s="65"/>
      <c r="C36" s="22"/>
      <c r="D36" s="54"/>
      <c r="E36" s="24"/>
      <c r="F36" s="25"/>
      <c r="G36" s="32"/>
      <c r="H36" s="42"/>
    </row>
    <row r="37" spans="1:8" ht="15" customHeight="1" x14ac:dyDescent="0.25">
      <c r="A37" s="33">
        <v>18110</v>
      </c>
      <c r="B37" s="34" t="s">
        <v>33</v>
      </c>
      <c r="C37" s="32">
        <v>0</v>
      </c>
      <c r="D37" s="25">
        <v>0</v>
      </c>
      <c r="E37" s="35">
        <f>C37+D37</f>
        <v>0</v>
      </c>
      <c r="F37" s="25">
        <v>0</v>
      </c>
      <c r="G37" s="32">
        <v>0</v>
      </c>
      <c r="H37" s="42">
        <v>0</v>
      </c>
    </row>
    <row r="38" spans="1:8" ht="15" customHeight="1" x14ac:dyDescent="0.25">
      <c r="A38" s="62"/>
      <c r="B38" s="64"/>
      <c r="C38" s="22"/>
      <c r="D38" s="54"/>
      <c r="E38" s="24"/>
      <c r="F38" s="25"/>
      <c r="G38" s="32"/>
      <c r="H38" s="42"/>
    </row>
    <row r="39" spans="1:8" ht="15" customHeight="1" x14ac:dyDescent="0.25">
      <c r="A39" s="33">
        <v>18120</v>
      </c>
      <c r="B39" s="63" t="s">
        <v>34</v>
      </c>
      <c r="C39" s="32">
        <v>0</v>
      </c>
      <c r="D39" s="25">
        <v>0</v>
      </c>
      <c r="E39" s="35">
        <f>C39+D39</f>
        <v>0</v>
      </c>
      <c r="F39" s="25">
        <v>0</v>
      </c>
      <c r="G39" s="32">
        <v>0</v>
      </c>
      <c r="H39" s="42">
        <v>0</v>
      </c>
    </row>
    <row r="40" spans="1:8" ht="15" customHeight="1" x14ac:dyDescent="0.25">
      <c r="A40" s="66">
        <v>18121</v>
      </c>
      <c r="B40" s="67" t="s">
        <v>35</v>
      </c>
      <c r="C40" s="22">
        <v>0</v>
      </c>
      <c r="D40" s="54">
        <v>0</v>
      </c>
      <c r="E40" s="39">
        <f>C40+D40</f>
        <v>0</v>
      </c>
      <c r="F40" s="25">
        <v>0</v>
      </c>
      <c r="G40" s="32">
        <v>0</v>
      </c>
      <c r="H40" s="42">
        <v>0</v>
      </c>
    </row>
    <row r="41" spans="1:8" ht="15" customHeight="1" x14ac:dyDescent="0.25">
      <c r="A41" s="66">
        <v>18122</v>
      </c>
      <c r="B41" s="68" t="s">
        <v>36</v>
      </c>
      <c r="C41" s="69">
        <v>0</v>
      </c>
      <c r="D41" s="70">
        <v>0</v>
      </c>
      <c r="E41" s="71">
        <f>C41+D41</f>
        <v>0</v>
      </c>
      <c r="F41" s="25">
        <v>0</v>
      </c>
      <c r="G41" s="32">
        <v>0</v>
      </c>
      <c r="H41" s="42">
        <v>0</v>
      </c>
    </row>
    <row r="42" spans="1:8" ht="15" customHeight="1" x14ac:dyDescent="0.25">
      <c r="A42" s="20"/>
      <c r="B42" s="72"/>
      <c r="C42" s="22"/>
      <c r="D42" s="73"/>
      <c r="E42" s="24"/>
      <c r="F42" s="25"/>
      <c r="G42" s="32"/>
      <c r="H42" s="42"/>
    </row>
    <row r="43" spans="1:8" ht="15" customHeight="1" thickBot="1" x14ac:dyDescent="0.3">
      <c r="A43" s="74">
        <v>18130</v>
      </c>
      <c r="B43" s="57" t="s">
        <v>37</v>
      </c>
      <c r="C43" s="75">
        <f>C31+C33+C35+C37+C39</f>
        <v>16932</v>
      </c>
      <c r="D43" s="75">
        <f>D31+D33+D35+D37+D39</f>
        <v>2500</v>
      </c>
      <c r="E43" s="75">
        <f>E31+E33+E35+E37+E39</f>
        <v>19432</v>
      </c>
      <c r="F43" s="75">
        <f>F31+F33+F35+F37+F41</f>
        <v>0</v>
      </c>
      <c r="G43" s="75">
        <f>G31+G33+G35+G37+G41</f>
        <v>0</v>
      </c>
      <c r="H43" s="59">
        <v>0</v>
      </c>
    </row>
    <row r="44" spans="1:8" ht="15" customHeight="1" thickTop="1" x14ac:dyDescent="0.25">
      <c r="A44" s="60"/>
      <c r="B44" s="61" t="s">
        <v>38</v>
      </c>
      <c r="C44" s="22"/>
      <c r="D44" s="73"/>
      <c r="E44" s="24"/>
      <c r="F44" s="25"/>
      <c r="G44" s="32"/>
      <c r="H44" s="42"/>
    </row>
    <row r="45" spans="1:8" ht="15" customHeight="1" x14ac:dyDescent="0.25">
      <c r="A45" s="62"/>
      <c r="B45" s="76"/>
      <c r="C45" s="77"/>
      <c r="D45" s="78"/>
      <c r="E45" s="79"/>
      <c r="F45" s="25"/>
      <c r="G45" s="32"/>
      <c r="H45" s="42"/>
    </row>
    <row r="46" spans="1:8" ht="15" customHeight="1" x14ac:dyDescent="0.25">
      <c r="A46" s="62">
        <v>18140</v>
      </c>
      <c r="B46" s="34" t="s">
        <v>39</v>
      </c>
      <c r="C46" s="32">
        <v>12827.32</v>
      </c>
      <c r="D46" s="25">
        <v>664675.76</v>
      </c>
      <c r="E46" s="35">
        <f>C46+D46</f>
        <v>677503.08</v>
      </c>
      <c r="F46" s="25">
        <v>393000.79</v>
      </c>
      <c r="G46" s="32">
        <v>393000.79</v>
      </c>
      <c r="H46" s="42">
        <v>0.58009999999999995</v>
      </c>
    </row>
    <row r="47" spans="1:8" ht="15" customHeight="1" x14ac:dyDescent="0.25">
      <c r="A47" s="62"/>
      <c r="B47" s="64"/>
      <c r="C47" s="22"/>
      <c r="D47" s="73"/>
      <c r="E47" s="24"/>
      <c r="F47" s="25"/>
      <c r="G47" s="32"/>
      <c r="H47" s="42"/>
    </row>
    <row r="48" spans="1:8" ht="26.25" customHeight="1" x14ac:dyDescent="0.25">
      <c r="A48" s="62">
        <v>18150</v>
      </c>
      <c r="B48" s="34" t="s">
        <v>40</v>
      </c>
      <c r="C48" s="32">
        <v>1140294.81</v>
      </c>
      <c r="D48" s="25">
        <v>3346385.13</v>
      </c>
      <c r="E48" s="35">
        <f>C48+D48</f>
        <v>4486679.9399999995</v>
      </c>
      <c r="F48" s="25">
        <v>3824370.87</v>
      </c>
      <c r="G48" s="32">
        <v>3824370.9</v>
      </c>
      <c r="H48" s="42">
        <v>0.85240000000000005</v>
      </c>
    </row>
    <row r="49" spans="1:8" ht="15" customHeight="1" x14ac:dyDescent="0.25">
      <c r="A49" s="62"/>
      <c r="B49" s="64"/>
      <c r="C49" s="22"/>
      <c r="D49" s="73"/>
      <c r="E49" s="24"/>
      <c r="F49" s="25"/>
      <c r="G49" s="32"/>
      <c r="H49" s="42"/>
    </row>
    <row r="50" spans="1:8" ht="15" customHeight="1" x14ac:dyDescent="0.25">
      <c r="A50" s="62">
        <v>18160</v>
      </c>
      <c r="B50" s="63" t="s">
        <v>41</v>
      </c>
      <c r="C50" s="32">
        <v>0</v>
      </c>
      <c r="D50" s="25">
        <v>0</v>
      </c>
      <c r="E50" s="35">
        <f>C50+D50</f>
        <v>0</v>
      </c>
      <c r="F50" s="25">
        <v>0</v>
      </c>
      <c r="G50" s="32">
        <v>0</v>
      </c>
      <c r="H50" s="42">
        <v>0</v>
      </c>
    </row>
    <row r="51" spans="1:8" ht="15" customHeight="1" x14ac:dyDescent="0.25">
      <c r="A51" s="62"/>
      <c r="B51" s="64"/>
      <c r="C51" s="22"/>
      <c r="D51" s="73"/>
      <c r="E51" s="24"/>
      <c r="F51" s="25"/>
      <c r="G51" s="32"/>
      <c r="H51" s="42"/>
    </row>
    <row r="52" spans="1:8" ht="15" customHeight="1" x14ac:dyDescent="0.25">
      <c r="A52" s="62">
        <v>18170</v>
      </c>
      <c r="B52" s="63" t="s">
        <v>42</v>
      </c>
      <c r="C52" s="32">
        <v>0</v>
      </c>
      <c r="D52" s="25">
        <v>0</v>
      </c>
      <c r="E52" s="35">
        <f>C52+D52</f>
        <v>0</v>
      </c>
      <c r="F52" s="25">
        <v>0</v>
      </c>
      <c r="G52" s="32">
        <v>0</v>
      </c>
      <c r="H52" s="42">
        <v>0</v>
      </c>
    </row>
    <row r="53" spans="1:8" ht="15" customHeight="1" x14ac:dyDescent="0.25">
      <c r="A53" s="62"/>
      <c r="B53" s="64"/>
      <c r="C53" s="22"/>
      <c r="D53" s="73"/>
      <c r="E53" s="24"/>
      <c r="F53" s="25"/>
      <c r="G53" s="32"/>
      <c r="H53" s="42"/>
    </row>
    <row r="54" spans="1:8" ht="15" customHeight="1" x14ac:dyDescent="0.25">
      <c r="A54" s="62">
        <v>18180</v>
      </c>
      <c r="B54" s="63" t="s">
        <v>43</v>
      </c>
      <c r="C54" s="32">
        <v>15115.3</v>
      </c>
      <c r="D54" s="25">
        <v>59019.27</v>
      </c>
      <c r="E54" s="35">
        <f>C54+D54</f>
        <v>74134.569999999992</v>
      </c>
      <c r="F54" s="25">
        <v>0</v>
      </c>
      <c r="G54" s="32">
        <v>0</v>
      </c>
      <c r="H54" s="42">
        <v>0</v>
      </c>
    </row>
    <row r="55" spans="1:8" ht="15" customHeight="1" x14ac:dyDescent="0.25">
      <c r="A55" s="20"/>
      <c r="B55" s="49"/>
      <c r="C55" s="22"/>
      <c r="D55" s="73"/>
      <c r="E55" s="24"/>
      <c r="F55" s="25"/>
      <c r="G55" s="32"/>
      <c r="H55" s="42"/>
    </row>
    <row r="56" spans="1:8" ht="15" customHeight="1" thickBot="1" x14ac:dyDescent="0.3">
      <c r="A56" s="80">
        <v>18190</v>
      </c>
      <c r="B56" s="57" t="s">
        <v>44</v>
      </c>
      <c r="C56" s="81">
        <f>C46+C48+C50+C52+C54</f>
        <v>1168237.4300000002</v>
      </c>
      <c r="D56" s="75">
        <f>D46+D48+D50+D52+D54</f>
        <v>4070080.1599999997</v>
      </c>
      <c r="E56" s="75">
        <f>E46+E48+E50+E52+E54</f>
        <v>5238317.59</v>
      </c>
      <c r="F56" s="75">
        <f>F46+F48+F50+F52+F54</f>
        <v>4217371.66</v>
      </c>
      <c r="G56" s="75">
        <f>G46+G48+G50+G52+G54</f>
        <v>4217371.6899999995</v>
      </c>
      <c r="H56" s="59">
        <v>0</v>
      </c>
    </row>
    <row r="57" spans="1:8" ht="15" customHeight="1" thickTop="1" x14ac:dyDescent="0.25">
      <c r="A57" s="20"/>
      <c r="B57" s="49"/>
      <c r="C57" s="22"/>
      <c r="D57" s="54"/>
      <c r="E57" s="82"/>
      <c r="F57" s="25"/>
      <c r="G57" s="32"/>
      <c r="H57" s="42"/>
    </row>
    <row r="58" spans="1:8" ht="15" customHeight="1" x14ac:dyDescent="0.25">
      <c r="A58" s="60"/>
      <c r="B58" s="61" t="s">
        <v>45</v>
      </c>
      <c r="C58" s="22"/>
      <c r="D58" s="54"/>
      <c r="E58" s="82"/>
      <c r="F58" s="25"/>
      <c r="G58" s="32"/>
      <c r="H58" s="42"/>
    </row>
    <row r="59" spans="1:8" ht="15" customHeight="1" x14ac:dyDescent="0.25">
      <c r="A59" s="83"/>
      <c r="B59" s="84"/>
      <c r="C59" s="22"/>
      <c r="D59" s="54"/>
      <c r="E59" s="82"/>
      <c r="F59" s="25"/>
      <c r="G59" s="32"/>
      <c r="H59" s="42"/>
    </row>
    <row r="60" spans="1:8" ht="15" customHeight="1" x14ac:dyDescent="0.25">
      <c r="A60" s="62">
        <v>18200</v>
      </c>
      <c r="B60" s="63" t="s">
        <v>46</v>
      </c>
      <c r="C60" s="32">
        <v>0</v>
      </c>
      <c r="D60" s="25">
        <v>0</v>
      </c>
      <c r="E60" s="35">
        <f>C60+D60</f>
        <v>0</v>
      </c>
      <c r="F60" s="25">
        <v>0</v>
      </c>
      <c r="G60" s="32">
        <v>0</v>
      </c>
      <c r="H60" s="42">
        <v>0</v>
      </c>
    </row>
    <row r="61" spans="1:8" ht="15" customHeight="1" x14ac:dyDescent="0.25">
      <c r="A61" s="62"/>
      <c r="B61" s="85"/>
      <c r="C61" s="22"/>
      <c r="D61" s="54"/>
      <c r="E61" s="82"/>
      <c r="F61" s="25"/>
      <c r="G61" s="32"/>
      <c r="H61" s="42"/>
    </row>
    <row r="62" spans="1:8" ht="15" customHeight="1" x14ac:dyDescent="0.25">
      <c r="A62" s="62">
        <v>18210</v>
      </c>
      <c r="B62" s="63" t="s">
        <v>47</v>
      </c>
      <c r="C62" s="32">
        <v>0</v>
      </c>
      <c r="D62" s="25">
        <v>0</v>
      </c>
      <c r="E62" s="35">
        <f>C62+D62</f>
        <v>0</v>
      </c>
      <c r="F62" s="25">
        <v>0</v>
      </c>
      <c r="G62" s="32">
        <v>0</v>
      </c>
      <c r="H62" s="42">
        <v>0</v>
      </c>
    </row>
    <row r="63" spans="1:8" ht="15" customHeight="1" x14ac:dyDescent="0.25">
      <c r="A63" s="62">
        <v>18211</v>
      </c>
      <c r="B63" s="86" t="s">
        <v>48</v>
      </c>
      <c r="C63" s="32">
        <v>0</v>
      </c>
      <c r="D63" s="25">
        <v>0</v>
      </c>
      <c r="E63" s="39">
        <f>C63+D63</f>
        <v>0</v>
      </c>
      <c r="F63" s="25">
        <v>0</v>
      </c>
      <c r="G63" s="32">
        <v>0</v>
      </c>
      <c r="H63" s="42">
        <v>0</v>
      </c>
    </row>
    <row r="64" spans="1:8" ht="15" customHeight="1" x14ac:dyDescent="0.25">
      <c r="A64" s="62">
        <v>18212</v>
      </c>
      <c r="B64" s="68" t="s">
        <v>49</v>
      </c>
      <c r="C64" s="32">
        <v>0</v>
      </c>
      <c r="D64" s="25">
        <v>0</v>
      </c>
      <c r="E64" s="39">
        <f>C64+D64</f>
        <v>0</v>
      </c>
      <c r="F64" s="25">
        <v>0</v>
      </c>
      <c r="G64" s="32">
        <v>0</v>
      </c>
      <c r="H64" s="42">
        <v>0</v>
      </c>
    </row>
    <row r="65" spans="1:8" ht="15" customHeight="1" x14ac:dyDescent="0.25">
      <c r="A65" s="62">
        <v>18213</v>
      </c>
      <c r="B65" s="87" t="s">
        <v>50</v>
      </c>
      <c r="C65" s="32">
        <v>0</v>
      </c>
      <c r="D65" s="25">
        <v>0</v>
      </c>
      <c r="E65" s="35">
        <f>C65+D65</f>
        <v>0</v>
      </c>
      <c r="F65" s="25">
        <v>0</v>
      </c>
      <c r="G65" s="32">
        <v>0</v>
      </c>
      <c r="H65" s="42">
        <v>0</v>
      </c>
    </row>
    <row r="66" spans="1:8" ht="15" customHeight="1" x14ac:dyDescent="0.25">
      <c r="A66" s="62"/>
      <c r="B66" s="64"/>
      <c r="C66" s="22"/>
      <c r="D66" s="54"/>
      <c r="E66" s="82"/>
      <c r="F66" s="25"/>
      <c r="G66" s="32"/>
      <c r="H66" s="42"/>
    </row>
    <row r="67" spans="1:8" ht="15" customHeight="1" x14ac:dyDescent="0.25">
      <c r="A67" s="62">
        <v>18220</v>
      </c>
      <c r="B67" s="63" t="s">
        <v>51</v>
      </c>
      <c r="C67" s="32">
        <v>0</v>
      </c>
      <c r="D67" s="25">
        <v>0</v>
      </c>
      <c r="E67" s="35">
        <f>C67+D67</f>
        <v>0</v>
      </c>
      <c r="F67" s="25">
        <v>0</v>
      </c>
      <c r="G67" s="32">
        <v>0</v>
      </c>
      <c r="H67" s="42">
        <v>0</v>
      </c>
    </row>
    <row r="68" spans="1:8" ht="15" customHeight="1" x14ac:dyDescent="0.25">
      <c r="A68" s="62">
        <v>18221</v>
      </c>
      <c r="B68" s="86" t="s">
        <v>52</v>
      </c>
      <c r="C68" s="32">
        <v>0</v>
      </c>
      <c r="D68" s="25">
        <v>0</v>
      </c>
      <c r="E68" s="35">
        <f>C68+D68</f>
        <v>0</v>
      </c>
      <c r="F68" s="25">
        <v>0</v>
      </c>
      <c r="G68" s="32">
        <v>0</v>
      </c>
      <c r="H68" s="42">
        <v>0</v>
      </c>
    </row>
    <row r="69" spans="1:8" ht="15" customHeight="1" x14ac:dyDescent="0.25">
      <c r="A69" s="62">
        <v>18222</v>
      </c>
      <c r="B69" s="68" t="s">
        <v>53</v>
      </c>
      <c r="C69" s="32">
        <v>0</v>
      </c>
      <c r="D69" s="25">
        <v>0</v>
      </c>
      <c r="E69" s="35">
        <f>C69+D69</f>
        <v>0</v>
      </c>
      <c r="F69" s="25">
        <v>0</v>
      </c>
      <c r="G69" s="32">
        <v>0</v>
      </c>
      <c r="H69" s="42">
        <v>0</v>
      </c>
    </row>
    <row r="70" spans="1:8" ht="15" customHeight="1" x14ac:dyDescent="0.25">
      <c r="A70" s="62">
        <v>18230</v>
      </c>
      <c r="B70" s="87" t="s">
        <v>54</v>
      </c>
      <c r="C70" s="32">
        <v>0</v>
      </c>
      <c r="D70" s="25">
        <v>0</v>
      </c>
      <c r="E70" s="35">
        <f>C70+D70</f>
        <v>0</v>
      </c>
      <c r="F70" s="25">
        <v>0</v>
      </c>
      <c r="G70" s="32">
        <v>0</v>
      </c>
      <c r="H70" s="42">
        <v>0</v>
      </c>
    </row>
    <row r="71" spans="1:8" ht="15" customHeight="1" x14ac:dyDescent="0.25">
      <c r="A71" s="62"/>
      <c r="B71" s="64"/>
      <c r="C71" s="22"/>
      <c r="D71" s="54"/>
      <c r="E71" s="82"/>
      <c r="F71" s="25"/>
      <c r="G71" s="32"/>
      <c r="H71" s="42"/>
    </row>
    <row r="72" spans="1:8" ht="15" customHeight="1" x14ac:dyDescent="0.25">
      <c r="A72" s="62">
        <v>18240</v>
      </c>
      <c r="B72" s="63" t="s">
        <v>55</v>
      </c>
      <c r="C72" s="32">
        <v>1231.57</v>
      </c>
      <c r="D72" s="25">
        <v>0</v>
      </c>
      <c r="E72" s="35">
        <f>C72+D72</f>
        <v>1231.57</v>
      </c>
      <c r="F72" s="25">
        <v>0</v>
      </c>
      <c r="G72" s="32">
        <v>0</v>
      </c>
      <c r="H72" s="42">
        <v>0</v>
      </c>
    </row>
    <row r="73" spans="1:8" ht="15" customHeight="1" x14ac:dyDescent="0.25">
      <c r="A73" s="88"/>
      <c r="B73" s="85"/>
      <c r="C73" s="22"/>
      <c r="D73" s="54"/>
      <c r="E73" s="82"/>
      <c r="F73" s="25"/>
      <c r="G73" s="32"/>
      <c r="H73" s="42"/>
    </row>
    <row r="74" spans="1:8" ht="15" customHeight="1" x14ac:dyDescent="0.25">
      <c r="A74" s="62">
        <v>18250</v>
      </c>
      <c r="B74" s="63" t="s">
        <v>56</v>
      </c>
      <c r="C74" s="32">
        <v>0</v>
      </c>
      <c r="D74" s="25">
        <v>0</v>
      </c>
      <c r="E74" s="35">
        <f>C74+D74</f>
        <v>0</v>
      </c>
      <c r="F74" s="25">
        <v>0</v>
      </c>
      <c r="G74" s="32">
        <v>0</v>
      </c>
      <c r="H74" s="42">
        <v>0</v>
      </c>
    </row>
    <row r="75" spans="1:8" ht="15" customHeight="1" x14ac:dyDescent="0.25">
      <c r="A75" s="20"/>
      <c r="B75" s="49"/>
      <c r="C75" s="22"/>
      <c r="D75" s="54"/>
      <c r="E75" s="82"/>
      <c r="F75" s="25"/>
      <c r="G75" s="32"/>
      <c r="H75" s="42"/>
    </row>
    <row r="76" spans="1:8" ht="15" customHeight="1" thickBot="1" x14ac:dyDescent="0.3">
      <c r="A76" s="80">
        <v>18260</v>
      </c>
      <c r="B76" s="57" t="s">
        <v>57</v>
      </c>
      <c r="C76" s="75">
        <f>C60+C62+C67+C72+C74</f>
        <v>1231.57</v>
      </c>
      <c r="D76" s="75">
        <f>D60+D62+D67+D72+D74</f>
        <v>0</v>
      </c>
      <c r="E76" s="75">
        <f>E60+E62+E67+E72+E74</f>
        <v>1231.57</v>
      </c>
      <c r="F76" s="75">
        <f>F60+F65+F70+F72+F74</f>
        <v>0</v>
      </c>
      <c r="G76" s="75">
        <f>G60+G65+G70+G72+G74</f>
        <v>0</v>
      </c>
      <c r="H76" s="59">
        <v>0</v>
      </c>
    </row>
    <row r="77" spans="1:8" ht="15" customHeight="1" thickTop="1" x14ac:dyDescent="0.25">
      <c r="A77" s="89"/>
      <c r="B77" s="90"/>
      <c r="C77" s="91"/>
      <c r="D77" s="92"/>
      <c r="E77" s="93"/>
      <c r="F77" s="25"/>
      <c r="G77" s="32"/>
      <c r="H77" s="42"/>
    </row>
    <row r="78" spans="1:8" ht="15" customHeight="1" x14ac:dyDescent="0.25">
      <c r="A78" s="60"/>
      <c r="B78" s="61" t="s">
        <v>58</v>
      </c>
      <c r="C78" s="22"/>
      <c r="D78" s="54"/>
      <c r="E78" s="82"/>
      <c r="F78" s="25"/>
      <c r="G78" s="32"/>
      <c r="H78" s="42"/>
    </row>
    <row r="79" spans="1:8" ht="15" customHeight="1" x14ac:dyDescent="0.25">
      <c r="A79" s="83"/>
      <c r="B79" s="84"/>
      <c r="C79" s="22"/>
      <c r="D79" s="54"/>
      <c r="E79" s="82"/>
      <c r="F79" s="25"/>
      <c r="G79" s="32"/>
      <c r="H79" s="42"/>
    </row>
    <row r="80" spans="1:8" ht="15" customHeight="1" x14ac:dyDescent="0.25">
      <c r="A80" s="62">
        <v>18270</v>
      </c>
      <c r="B80" s="63" t="s">
        <v>59</v>
      </c>
      <c r="C80" s="32">
        <v>0</v>
      </c>
      <c r="D80" s="25">
        <v>0</v>
      </c>
      <c r="E80" s="35">
        <f>C80+D80</f>
        <v>0</v>
      </c>
      <c r="F80" s="25">
        <v>0</v>
      </c>
      <c r="G80" s="32">
        <v>0</v>
      </c>
      <c r="H80" s="42">
        <v>0</v>
      </c>
    </row>
    <row r="81" spans="1:8" ht="15" customHeight="1" x14ac:dyDescent="0.25">
      <c r="A81" s="62"/>
      <c r="B81" s="85"/>
      <c r="C81" s="22"/>
      <c r="D81" s="54"/>
      <c r="E81" s="82"/>
      <c r="F81" s="25"/>
      <c r="G81" s="32"/>
      <c r="H81" s="42"/>
    </row>
    <row r="82" spans="1:8" ht="15" customHeight="1" x14ac:dyDescent="0.25">
      <c r="A82" s="62">
        <v>18280</v>
      </c>
      <c r="B82" s="63" t="s">
        <v>60</v>
      </c>
      <c r="C82" s="32">
        <v>0</v>
      </c>
      <c r="D82" s="25">
        <v>0</v>
      </c>
      <c r="E82" s="35">
        <f>C82+D82</f>
        <v>0</v>
      </c>
      <c r="F82" s="25">
        <v>0</v>
      </c>
      <c r="G82" s="32">
        <v>0</v>
      </c>
      <c r="H82" s="42">
        <v>0</v>
      </c>
    </row>
    <row r="83" spans="1:8" ht="15" customHeight="1" x14ac:dyDescent="0.25">
      <c r="A83" s="62"/>
      <c r="B83" s="85"/>
      <c r="C83" s="22"/>
      <c r="D83" s="54"/>
      <c r="E83" s="82"/>
      <c r="F83" s="25"/>
      <c r="G83" s="32"/>
      <c r="H83" s="42"/>
    </row>
    <row r="84" spans="1:8" ht="15" customHeight="1" x14ac:dyDescent="0.25">
      <c r="A84" s="62">
        <v>18290</v>
      </c>
      <c r="B84" s="63" t="s">
        <v>61</v>
      </c>
      <c r="C84" s="32">
        <v>0</v>
      </c>
      <c r="D84" s="25">
        <v>0</v>
      </c>
      <c r="E84" s="35">
        <f>C84+D84</f>
        <v>0</v>
      </c>
      <c r="F84" s="25">
        <v>0</v>
      </c>
      <c r="G84" s="32">
        <v>0</v>
      </c>
      <c r="H84" s="42">
        <v>0</v>
      </c>
    </row>
    <row r="85" spans="1:8" ht="15" customHeight="1" x14ac:dyDescent="0.25">
      <c r="A85" s="62"/>
      <c r="B85" s="85"/>
      <c r="C85" s="22"/>
      <c r="D85" s="54"/>
      <c r="E85" s="82"/>
      <c r="F85" s="25"/>
      <c r="G85" s="32"/>
      <c r="H85" s="42"/>
    </row>
    <row r="86" spans="1:8" ht="15" customHeight="1" x14ac:dyDescent="0.25">
      <c r="A86" s="62">
        <v>18300</v>
      </c>
      <c r="B86" s="63" t="s">
        <v>62</v>
      </c>
      <c r="C86" s="32">
        <v>0</v>
      </c>
      <c r="D86" s="25">
        <v>0</v>
      </c>
      <c r="E86" s="35">
        <f>C86+D86</f>
        <v>0</v>
      </c>
      <c r="F86" s="25">
        <v>0</v>
      </c>
      <c r="G86" s="32">
        <v>0</v>
      </c>
      <c r="H86" s="42">
        <v>0</v>
      </c>
    </row>
    <row r="87" spans="1:8" ht="15" customHeight="1" x14ac:dyDescent="0.25">
      <c r="A87" s="62"/>
      <c r="B87" s="85"/>
      <c r="C87" s="22"/>
      <c r="D87" s="54"/>
      <c r="E87" s="82"/>
      <c r="F87" s="25"/>
      <c r="G87" s="32"/>
      <c r="H87" s="42"/>
    </row>
    <row r="88" spans="1:8" ht="15" customHeight="1" thickBot="1" x14ac:dyDescent="0.3">
      <c r="A88" s="80">
        <v>18310</v>
      </c>
      <c r="B88" s="57" t="s">
        <v>63</v>
      </c>
      <c r="C88" s="75">
        <f>C80+C82+C84+C86</f>
        <v>0</v>
      </c>
      <c r="D88" s="75">
        <f>D80+D82+D84+D86</f>
        <v>0</v>
      </c>
      <c r="E88" s="75">
        <f>E80+E82+E84+E86</f>
        <v>0</v>
      </c>
      <c r="F88" s="75">
        <f>F80+F82+F84+F86</f>
        <v>0</v>
      </c>
      <c r="G88" s="75">
        <f>G80+G82+G84+G86</f>
        <v>0</v>
      </c>
      <c r="H88" s="59">
        <v>0</v>
      </c>
    </row>
    <row r="89" spans="1:8" ht="15" customHeight="1" thickTop="1" x14ac:dyDescent="0.25">
      <c r="A89" s="20"/>
      <c r="B89" s="94"/>
      <c r="C89" s="23"/>
      <c r="D89" s="23"/>
      <c r="E89" s="95"/>
      <c r="F89" s="23"/>
      <c r="G89" s="23"/>
      <c r="H89" s="26"/>
    </row>
    <row r="90" spans="1:8" ht="15" customHeight="1" x14ac:dyDescent="0.25">
      <c r="A90" s="62">
        <v>18320</v>
      </c>
      <c r="B90" s="96" t="s">
        <v>64</v>
      </c>
      <c r="C90" s="97">
        <f>C88+C76+C56+C43+C28</f>
        <v>2617197</v>
      </c>
      <c r="D90" s="97">
        <f>D88+D76+D56+D43+D28</f>
        <v>5799521.6899999995</v>
      </c>
      <c r="E90" s="97">
        <f>E88+E76+E56+E43+E28</f>
        <v>8416718.6900000013</v>
      </c>
      <c r="F90" s="97">
        <f>F88+F76+F56+F43+F28</f>
        <v>5920480.46</v>
      </c>
      <c r="G90" s="97">
        <f>G88+G76+G56+G43+G28</f>
        <v>5667761.6799999997</v>
      </c>
      <c r="H90" s="98">
        <v>0</v>
      </c>
    </row>
    <row r="91" spans="1:8" ht="15" customHeight="1" thickBot="1" x14ac:dyDescent="0.3">
      <c r="A91" s="99"/>
      <c r="B91" s="100"/>
      <c r="C91" s="101"/>
      <c r="D91" s="101"/>
      <c r="E91" s="101"/>
      <c r="F91" s="101"/>
      <c r="G91" s="24"/>
      <c r="H91" s="102"/>
    </row>
    <row r="92" spans="1:8" ht="15" customHeight="1" thickTop="1" x14ac:dyDescent="0.25">
      <c r="A92" s="20"/>
      <c r="B92" s="94"/>
      <c r="C92" s="95"/>
      <c r="D92" s="95"/>
      <c r="E92" s="95"/>
      <c r="F92" s="95"/>
      <c r="G92" s="95"/>
      <c r="H92" s="98"/>
    </row>
    <row r="93" spans="1:8" ht="15" customHeight="1" x14ac:dyDescent="0.25">
      <c r="A93" s="62">
        <v>18330</v>
      </c>
      <c r="B93" s="96" t="s">
        <v>65</v>
      </c>
      <c r="C93" s="97">
        <f>C76</f>
        <v>1231.57</v>
      </c>
      <c r="D93" s="97">
        <f>D76</f>
        <v>0</v>
      </c>
      <c r="E93" s="97">
        <f>E76</f>
        <v>1231.57</v>
      </c>
      <c r="F93" s="97">
        <f>F76</f>
        <v>0</v>
      </c>
      <c r="G93" s="97">
        <f>G76</f>
        <v>0</v>
      </c>
      <c r="H93" s="98">
        <v>0</v>
      </c>
    </row>
    <row r="94" spans="1:8" ht="15" customHeight="1" thickBot="1" x14ac:dyDescent="0.3">
      <c r="A94" s="99"/>
      <c r="B94" s="100"/>
      <c r="C94" s="101"/>
      <c r="D94" s="101"/>
      <c r="E94" s="101"/>
      <c r="F94" s="101"/>
      <c r="G94" s="24"/>
      <c r="H94" s="102"/>
    </row>
    <row r="95" spans="1:8" ht="15" customHeight="1" thickTop="1" x14ac:dyDescent="0.25">
      <c r="A95" s="20"/>
      <c r="B95" s="94"/>
      <c r="C95" s="95"/>
      <c r="D95" s="95"/>
      <c r="E95" s="95"/>
      <c r="F95" s="95"/>
      <c r="G95" s="95"/>
      <c r="H95" s="98"/>
    </row>
    <row r="96" spans="1:8" ht="15" customHeight="1" x14ac:dyDescent="0.25">
      <c r="A96" s="62">
        <v>18340</v>
      </c>
      <c r="B96" s="96" t="s">
        <v>66</v>
      </c>
      <c r="C96" s="97">
        <f>C90-C93</f>
        <v>2615965.4300000002</v>
      </c>
      <c r="D96" s="97">
        <f>D90-D93</f>
        <v>5799521.6899999995</v>
      </c>
      <c r="E96" s="97">
        <f>E90-E93</f>
        <v>8415487.120000001</v>
      </c>
      <c r="F96" s="97">
        <f>F90-F93</f>
        <v>5920480.46</v>
      </c>
      <c r="G96" s="97">
        <f>G90-G93</f>
        <v>5667761.6799999997</v>
      </c>
      <c r="H96" s="98">
        <v>0</v>
      </c>
    </row>
    <row r="97" spans="1:16" ht="15" customHeight="1" thickBot="1" x14ac:dyDescent="0.3">
      <c r="A97" s="99"/>
      <c r="B97" s="100"/>
      <c r="C97" s="103"/>
      <c r="D97" s="103"/>
      <c r="E97" s="101"/>
      <c r="F97" s="103"/>
      <c r="G97" s="103"/>
      <c r="H97" s="59"/>
    </row>
    <row r="98" spans="1:16" ht="15" customHeight="1" thickTop="1" thickBot="1" x14ac:dyDescent="0.3">
      <c r="A98" s="99"/>
      <c r="B98" s="100"/>
      <c r="C98" s="103"/>
      <c r="D98" s="103"/>
      <c r="E98" s="101"/>
      <c r="F98" s="103"/>
      <c r="G98" s="103"/>
      <c r="H98" s="59"/>
    </row>
    <row r="99" spans="1:16" ht="15" customHeight="1" thickTop="1" x14ac:dyDescent="0.25">
      <c r="A99" s="104"/>
      <c r="B99" s="104"/>
      <c r="C99" s="104"/>
      <c r="D99" s="104"/>
      <c r="E99" s="104"/>
      <c r="F99" s="104"/>
      <c r="G99" s="104"/>
      <c r="H99" s="104"/>
    </row>
    <row r="100" spans="1:16" ht="15" customHeight="1" x14ac:dyDescent="0.25">
      <c r="A100" s="105"/>
      <c r="B100" s="106"/>
      <c r="C100" s="106"/>
      <c r="D100" s="106"/>
      <c r="E100" s="105"/>
      <c r="F100" s="106"/>
      <c r="G100" s="106"/>
      <c r="H100" s="107"/>
    </row>
    <row r="101" spans="1:16" ht="12.75" customHeight="1" x14ac:dyDescent="0.25">
      <c r="A101" s="108" t="s">
        <v>67</v>
      </c>
      <c r="B101" s="108"/>
      <c r="C101" s="108"/>
      <c r="D101" s="108"/>
      <c r="E101" s="108"/>
      <c r="F101" s="108"/>
      <c r="G101" s="108"/>
      <c r="H101" s="108"/>
    </row>
    <row r="102" spans="1:16" ht="15" customHeight="1" thickBot="1" x14ac:dyDescent="0.3">
      <c r="A102" s="105"/>
      <c r="B102" s="106"/>
      <c r="C102" s="106"/>
      <c r="D102" s="106"/>
      <c r="E102" s="105"/>
      <c r="F102" s="106"/>
      <c r="G102" s="106"/>
      <c r="H102" s="107"/>
    </row>
    <row r="103" spans="1:16" ht="12.75" customHeight="1" thickTop="1" thickBot="1" x14ac:dyDescent="0.3">
      <c r="A103" s="15" t="s">
        <v>8</v>
      </c>
      <c r="B103" s="16" t="s">
        <v>9</v>
      </c>
      <c r="C103" s="16" t="s">
        <v>68</v>
      </c>
      <c r="D103" s="109" t="s">
        <v>69</v>
      </c>
      <c r="E103" s="110"/>
      <c r="F103" s="111"/>
      <c r="G103" s="111"/>
      <c r="H103" s="112"/>
      <c r="J103" s="19"/>
      <c r="K103" s="19"/>
      <c r="L103" s="19"/>
      <c r="M103" s="19"/>
      <c r="N103" s="19"/>
      <c r="O103" s="19"/>
      <c r="P103" s="19"/>
    </row>
    <row r="104" spans="1:16" ht="27.6" customHeight="1" thickTop="1" thickBot="1" x14ac:dyDescent="0.3">
      <c r="A104" s="15"/>
      <c r="B104" s="16"/>
      <c r="C104" s="16"/>
      <c r="D104" s="109"/>
      <c r="E104" s="110"/>
      <c r="F104" s="111"/>
      <c r="G104" s="111"/>
      <c r="H104" s="112"/>
      <c r="J104" s="19"/>
      <c r="K104" s="19"/>
      <c r="L104" s="19"/>
      <c r="M104" s="19"/>
      <c r="N104" s="19"/>
      <c r="O104" s="19"/>
      <c r="P104" s="19"/>
    </row>
    <row r="105" spans="1:16" ht="15" customHeight="1" thickTop="1" x14ac:dyDescent="0.25">
      <c r="A105" s="20"/>
      <c r="B105" s="21"/>
      <c r="C105" s="22"/>
      <c r="D105" s="113"/>
      <c r="E105" s="24"/>
      <c r="F105" s="32"/>
      <c r="G105" s="22"/>
      <c r="H105" s="112"/>
    </row>
    <row r="106" spans="1:16" ht="15" customHeight="1" x14ac:dyDescent="0.25">
      <c r="A106" s="33">
        <v>18500</v>
      </c>
      <c r="B106" s="34" t="s">
        <v>70</v>
      </c>
      <c r="C106" s="35">
        <f>E90</f>
        <v>8416718.6900000013</v>
      </c>
      <c r="D106" s="114">
        <f>G90</f>
        <v>5667761.6799999997</v>
      </c>
      <c r="E106" s="35"/>
      <c r="F106" s="32"/>
      <c r="G106" s="32"/>
      <c r="H106" s="112"/>
    </row>
    <row r="107" spans="1:16" ht="15" customHeight="1" x14ac:dyDescent="0.25">
      <c r="A107" s="20"/>
      <c r="B107" s="49"/>
      <c r="C107" s="50"/>
      <c r="D107" s="115"/>
      <c r="E107" s="52"/>
      <c r="F107" s="32"/>
      <c r="G107" s="32"/>
      <c r="H107" s="112"/>
    </row>
    <row r="108" spans="1:16" ht="15" customHeight="1" x14ac:dyDescent="0.25">
      <c r="A108" s="33">
        <v>18510</v>
      </c>
      <c r="B108" s="34" t="s">
        <v>71</v>
      </c>
      <c r="C108" s="32">
        <v>0</v>
      </c>
      <c r="D108" s="114">
        <f>C108</f>
        <v>0</v>
      </c>
      <c r="E108" s="35"/>
      <c r="F108" s="32"/>
      <c r="G108" s="32"/>
      <c r="H108" s="112"/>
    </row>
    <row r="109" spans="1:16" ht="15" customHeight="1" x14ac:dyDescent="0.25">
      <c r="A109" s="33"/>
      <c r="B109" s="53"/>
      <c r="C109" s="37"/>
      <c r="D109" s="115"/>
      <c r="E109" s="39"/>
      <c r="F109" s="32"/>
      <c r="G109" s="32"/>
      <c r="H109" s="112"/>
    </row>
    <row r="110" spans="1:16" ht="26.25" customHeight="1" x14ac:dyDescent="0.25">
      <c r="A110" s="33">
        <v>18520</v>
      </c>
      <c r="B110" s="34" t="s">
        <v>72</v>
      </c>
      <c r="C110" s="32">
        <v>0</v>
      </c>
      <c r="D110" s="115">
        <v>0</v>
      </c>
      <c r="E110" s="35"/>
      <c r="F110" s="32"/>
      <c r="G110" s="32"/>
      <c r="H110" s="112"/>
    </row>
    <row r="111" spans="1:16" ht="15" customHeight="1" thickBot="1" x14ac:dyDescent="0.3">
      <c r="A111" s="99"/>
      <c r="B111" s="100"/>
      <c r="C111" s="103"/>
      <c r="D111" s="116"/>
      <c r="E111" s="24"/>
      <c r="F111" s="22"/>
      <c r="G111" s="22"/>
      <c r="H111" s="112"/>
    </row>
    <row r="112" spans="1:16" ht="15" customHeight="1" thickTop="1" x14ac:dyDescent="0.25">
      <c r="A112" s="20"/>
      <c r="B112" s="94"/>
      <c r="C112" s="23"/>
      <c r="D112" s="117"/>
      <c r="E112" s="24"/>
      <c r="F112" s="22"/>
      <c r="G112" s="22"/>
      <c r="H112" s="112"/>
    </row>
    <row r="113" spans="1:8" ht="15" customHeight="1" x14ac:dyDescent="0.25">
      <c r="A113" s="62">
        <v>18530</v>
      </c>
      <c r="B113" s="96" t="s">
        <v>73</v>
      </c>
      <c r="C113" s="118">
        <f>C106+C108+C110</f>
        <v>8416718.6900000013</v>
      </c>
      <c r="D113" s="117">
        <f>D106+D108+D110</f>
        <v>5667761.6799999997</v>
      </c>
      <c r="E113" s="119"/>
      <c r="F113" s="120"/>
      <c r="G113" s="120"/>
      <c r="H113" s="112"/>
    </row>
    <row r="114" spans="1:8" ht="15" customHeight="1" thickBot="1" x14ac:dyDescent="0.3">
      <c r="A114" s="99"/>
      <c r="B114" s="100"/>
      <c r="C114" s="103"/>
      <c r="D114" s="121"/>
      <c r="E114" s="24"/>
      <c r="F114" s="22"/>
      <c r="G114" s="22"/>
      <c r="H114" s="112"/>
    </row>
    <row r="115" spans="1:8" ht="15" customHeight="1" thickTop="1" x14ac:dyDescent="0.25"/>
    <row r="116" spans="1:8" ht="15" customHeight="1" x14ac:dyDescent="0.25"/>
    <row r="117" spans="1:8" ht="22.35" customHeight="1" x14ac:dyDescent="0.25">
      <c r="A117" s="122" t="s">
        <v>74</v>
      </c>
    </row>
    <row r="118" spans="1:8" ht="22.35" customHeight="1" x14ac:dyDescent="0.25">
      <c r="A118" s="122" t="s">
        <v>75</v>
      </c>
    </row>
    <row r="119" spans="1:8" ht="15" customHeight="1" x14ac:dyDescent="0.25">
      <c r="A119" s="122" t="s">
        <v>76</v>
      </c>
    </row>
    <row r="120" spans="1:8" ht="15" customHeight="1" x14ac:dyDescent="0.25">
      <c r="A120" s="122" t="s">
        <v>77</v>
      </c>
    </row>
    <row r="121" spans="1:8" ht="15" customHeight="1" x14ac:dyDescent="0.25">
      <c r="A121" s="122" t="s">
        <v>78</v>
      </c>
    </row>
    <row r="122" spans="1:8" ht="15" customHeight="1" x14ac:dyDescent="0.25">
      <c r="A122" s="122" t="s">
        <v>79</v>
      </c>
    </row>
    <row r="123" spans="1:8" ht="15" customHeight="1" x14ac:dyDescent="0.25">
      <c r="A123" s="122" t="s">
        <v>80</v>
      </c>
    </row>
    <row r="124" spans="1:8" ht="15" customHeight="1" x14ac:dyDescent="0.25">
      <c r="A124" s="122" t="s">
        <v>81</v>
      </c>
    </row>
    <row r="125" spans="1:8" ht="15" customHeight="1" x14ac:dyDescent="0.25">
      <c r="A125" s="122" t="s">
        <v>82</v>
      </c>
    </row>
  </sheetData>
  <mergeCells count="18">
    <mergeCell ref="A99:H99"/>
    <mergeCell ref="A101:H101"/>
    <mergeCell ref="A103:A104"/>
    <mergeCell ref="B103:B104"/>
    <mergeCell ref="C103:C104"/>
    <mergeCell ref="D103:D104"/>
    <mergeCell ref="E103:E104"/>
    <mergeCell ref="F103:F104"/>
    <mergeCell ref="G103:G104"/>
    <mergeCell ref="A3:H3"/>
    <mergeCell ref="A5:A6"/>
    <mergeCell ref="B5:B6"/>
    <mergeCell ref="C5:C6"/>
    <mergeCell ref="D5:D6"/>
    <mergeCell ref="E5:E6"/>
    <mergeCell ref="F5:F6"/>
    <mergeCell ref="G5:G6"/>
    <mergeCell ref="H5: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COMPOSIZIONE FCDE 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2021-09-01T10:15:02Z</dcterms:modified>
</cp:coreProperties>
</file>