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COMPOSIZIONE FPV2020" sheetId="1" r:id="rId1"/>
  </sheets>
  <calcPr calcId="145621"/>
</workbook>
</file>

<file path=xl/calcChain.xml><?xml version="1.0" encoding="utf-8"?>
<calcChain xmlns="http://schemas.openxmlformats.org/spreadsheetml/2006/main">
  <c r="J154" i="1" l="1"/>
  <c r="J156" i="1" s="1"/>
  <c r="I154" i="1"/>
  <c r="I156" i="1" s="1"/>
  <c r="H154" i="1"/>
  <c r="F154" i="1"/>
  <c r="F156" i="1" s="1"/>
  <c r="E154" i="1"/>
  <c r="E156" i="1" s="1"/>
  <c r="D154" i="1"/>
  <c r="C154" i="1"/>
  <c r="C156" i="1" s="1"/>
  <c r="G153" i="1"/>
  <c r="K153" i="1" s="1"/>
  <c r="G152" i="1"/>
  <c r="K152" i="1" s="1"/>
  <c r="J149" i="1"/>
  <c r="I149" i="1"/>
  <c r="H149" i="1"/>
  <c r="F149" i="1"/>
  <c r="E149" i="1"/>
  <c r="D149" i="1"/>
  <c r="C149" i="1"/>
  <c r="K148" i="1"/>
  <c r="G148" i="1"/>
  <c r="G147" i="1"/>
  <c r="K147" i="1" s="1"/>
  <c r="K149" i="1" s="1"/>
  <c r="J144" i="1"/>
  <c r="I144" i="1"/>
  <c r="H144" i="1"/>
  <c r="F144" i="1"/>
  <c r="E144" i="1"/>
  <c r="D144" i="1"/>
  <c r="C144" i="1"/>
  <c r="G143" i="1"/>
  <c r="K143" i="1" s="1"/>
  <c r="G142" i="1"/>
  <c r="K142" i="1" s="1"/>
  <c r="K144" i="1" s="1"/>
  <c r="J139" i="1"/>
  <c r="I139" i="1"/>
  <c r="H139" i="1"/>
  <c r="H156" i="1" s="1"/>
  <c r="F139" i="1"/>
  <c r="E139" i="1"/>
  <c r="D139" i="1"/>
  <c r="C139" i="1"/>
  <c r="G138" i="1"/>
  <c r="K138" i="1" s="1"/>
  <c r="K137" i="1"/>
  <c r="G137" i="1"/>
  <c r="G136" i="1"/>
  <c r="G139" i="1" s="1"/>
  <c r="J133" i="1"/>
  <c r="I133" i="1"/>
  <c r="H133" i="1"/>
  <c r="F133" i="1"/>
  <c r="E133" i="1"/>
  <c r="D133" i="1"/>
  <c r="C133" i="1"/>
  <c r="G132" i="1"/>
  <c r="K132" i="1" s="1"/>
  <c r="G131" i="1"/>
  <c r="K131" i="1" s="1"/>
  <c r="G130" i="1"/>
  <c r="K130" i="1" s="1"/>
  <c r="G129" i="1"/>
  <c r="G133" i="1" s="1"/>
  <c r="J126" i="1"/>
  <c r="I126" i="1"/>
  <c r="H126" i="1"/>
  <c r="F126" i="1"/>
  <c r="E126" i="1"/>
  <c r="D126" i="1"/>
  <c r="C126" i="1"/>
  <c r="G125" i="1"/>
  <c r="K125" i="1" s="1"/>
  <c r="K124" i="1"/>
  <c r="G124" i="1"/>
  <c r="G123" i="1"/>
  <c r="K123" i="1" s="1"/>
  <c r="K122" i="1"/>
  <c r="G122" i="1"/>
  <c r="G121" i="1"/>
  <c r="G126" i="1" s="1"/>
  <c r="J118" i="1"/>
  <c r="I118" i="1"/>
  <c r="H118" i="1"/>
  <c r="F118" i="1"/>
  <c r="E118" i="1"/>
  <c r="D118" i="1"/>
  <c r="C118" i="1"/>
  <c r="G117" i="1"/>
  <c r="K117" i="1" s="1"/>
  <c r="G116" i="1"/>
  <c r="K116" i="1" s="1"/>
  <c r="G115" i="1"/>
  <c r="K115" i="1" s="1"/>
  <c r="G114" i="1"/>
  <c r="K114" i="1" s="1"/>
  <c r="G113" i="1"/>
  <c r="K113" i="1" s="1"/>
  <c r="G112" i="1"/>
  <c r="K112" i="1" s="1"/>
  <c r="G111" i="1"/>
  <c r="K111" i="1" s="1"/>
  <c r="G110" i="1"/>
  <c r="G118" i="1" s="1"/>
  <c r="J107" i="1"/>
  <c r="I107" i="1"/>
  <c r="H107" i="1"/>
  <c r="F107" i="1"/>
  <c r="E107" i="1"/>
  <c r="D107" i="1"/>
  <c r="D156" i="1" s="1"/>
  <c r="C107" i="1"/>
  <c r="G106" i="1"/>
  <c r="K106" i="1" s="1"/>
  <c r="K105" i="1"/>
  <c r="G105" i="1"/>
  <c r="G104" i="1"/>
  <c r="K104" i="1" s="1"/>
  <c r="K103" i="1"/>
  <c r="G103" i="1"/>
  <c r="G102" i="1"/>
  <c r="K102" i="1" s="1"/>
  <c r="K101" i="1"/>
  <c r="G101" i="1"/>
  <c r="G100" i="1"/>
  <c r="K100" i="1" s="1"/>
  <c r="K99" i="1"/>
  <c r="G99" i="1"/>
  <c r="G98" i="1"/>
  <c r="K98" i="1" s="1"/>
  <c r="K97" i="1"/>
  <c r="K107" i="1" s="1"/>
  <c r="G97" i="1"/>
  <c r="G107" i="1" s="1"/>
  <c r="J94" i="1"/>
  <c r="I94" i="1"/>
  <c r="H94" i="1"/>
  <c r="F94" i="1"/>
  <c r="E94" i="1"/>
  <c r="D94" i="1"/>
  <c r="C94" i="1"/>
  <c r="G93" i="1"/>
  <c r="K93" i="1" s="1"/>
  <c r="G92" i="1"/>
  <c r="K92" i="1" s="1"/>
  <c r="G91" i="1"/>
  <c r="G94" i="1" s="1"/>
  <c r="J88" i="1"/>
  <c r="I88" i="1"/>
  <c r="H88" i="1"/>
  <c r="F88" i="1"/>
  <c r="E88" i="1"/>
  <c r="D88" i="1"/>
  <c r="C88" i="1"/>
  <c r="G87" i="1"/>
  <c r="K87" i="1" s="1"/>
  <c r="K86" i="1"/>
  <c r="G86" i="1"/>
  <c r="G85" i="1"/>
  <c r="K85" i="1" s="1"/>
  <c r="K84" i="1"/>
  <c r="G84" i="1"/>
  <c r="G83" i="1"/>
  <c r="K83" i="1" s="1"/>
  <c r="K82" i="1"/>
  <c r="G82" i="1"/>
  <c r="G88" i="1" s="1"/>
  <c r="J79" i="1"/>
  <c r="I79" i="1"/>
  <c r="H79" i="1"/>
  <c r="F79" i="1"/>
  <c r="E79" i="1"/>
  <c r="D79" i="1"/>
  <c r="C79" i="1"/>
  <c r="G78" i="1"/>
  <c r="K78" i="1" s="1"/>
  <c r="G77" i="1"/>
  <c r="K77" i="1" s="1"/>
  <c r="G76" i="1"/>
  <c r="K76" i="1" s="1"/>
  <c r="G75" i="1"/>
  <c r="K75" i="1" s="1"/>
  <c r="G74" i="1"/>
  <c r="K74" i="1" s="1"/>
  <c r="G73" i="1"/>
  <c r="K73" i="1" s="1"/>
  <c r="G72" i="1"/>
  <c r="K72" i="1" s="1"/>
  <c r="G71" i="1"/>
  <c r="K71" i="1" s="1"/>
  <c r="G70" i="1"/>
  <c r="G79" i="1" s="1"/>
  <c r="J67" i="1"/>
  <c r="I67" i="1"/>
  <c r="H67" i="1"/>
  <c r="F67" i="1"/>
  <c r="E67" i="1"/>
  <c r="D67" i="1"/>
  <c r="C67" i="1"/>
  <c r="G66" i="1"/>
  <c r="K66" i="1" s="1"/>
  <c r="K65" i="1"/>
  <c r="G65" i="1"/>
  <c r="G64" i="1"/>
  <c r="G67" i="1" s="1"/>
  <c r="J61" i="1"/>
  <c r="I61" i="1"/>
  <c r="H61" i="1"/>
  <c r="F61" i="1"/>
  <c r="E61" i="1"/>
  <c r="D61" i="1"/>
  <c r="C61" i="1"/>
  <c r="G60" i="1"/>
  <c r="K60" i="1" s="1"/>
  <c r="G59" i="1"/>
  <c r="G61" i="1" s="1"/>
  <c r="J56" i="1"/>
  <c r="I56" i="1"/>
  <c r="H56" i="1"/>
  <c r="F56" i="1"/>
  <c r="E56" i="1"/>
  <c r="D56" i="1"/>
  <c r="C56" i="1"/>
  <c r="G55" i="1"/>
  <c r="K55" i="1" s="1"/>
  <c r="K54" i="1"/>
  <c r="G54" i="1"/>
  <c r="G53" i="1"/>
  <c r="G56" i="1" s="1"/>
  <c r="J50" i="1"/>
  <c r="I50" i="1"/>
  <c r="H50" i="1"/>
  <c r="F50" i="1"/>
  <c r="E50" i="1"/>
  <c r="D50" i="1"/>
  <c r="C50" i="1"/>
  <c r="G49" i="1"/>
  <c r="K49" i="1" s="1"/>
  <c r="G48" i="1"/>
  <c r="K48" i="1" s="1"/>
  <c r="G47" i="1"/>
  <c r="K47" i="1" s="1"/>
  <c r="K50" i="1" s="1"/>
  <c r="J44" i="1"/>
  <c r="I44" i="1"/>
  <c r="H44" i="1"/>
  <c r="F44" i="1"/>
  <c r="E44" i="1"/>
  <c r="D44" i="1"/>
  <c r="C44" i="1"/>
  <c r="K43" i="1"/>
  <c r="G43" i="1"/>
  <c r="G42" i="1"/>
  <c r="K42" i="1" s="1"/>
  <c r="K41" i="1"/>
  <c r="G41" i="1"/>
  <c r="G40" i="1"/>
  <c r="K40" i="1" s="1"/>
  <c r="K39" i="1"/>
  <c r="G39" i="1"/>
  <c r="G38" i="1"/>
  <c r="K38" i="1" s="1"/>
  <c r="K37" i="1"/>
  <c r="G37" i="1"/>
  <c r="G36" i="1"/>
  <c r="K36" i="1" s="1"/>
  <c r="J33" i="1"/>
  <c r="I33" i="1"/>
  <c r="H33" i="1"/>
  <c r="G33" i="1"/>
  <c r="F33" i="1"/>
  <c r="E33" i="1"/>
  <c r="D33" i="1"/>
  <c r="C33" i="1"/>
  <c r="G32" i="1"/>
  <c r="K32" i="1" s="1"/>
  <c r="G31" i="1"/>
  <c r="K31" i="1" s="1"/>
  <c r="G30" i="1"/>
  <c r="K30" i="1" s="1"/>
  <c r="J27" i="1"/>
  <c r="I27" i="1"/>
  <c r="H27" i="1"/>
  <c r="F27" i="1"/>
  <c r="E27" i="1"/>
  <c r="D27" i="1"/>
  <c r="C27" i="1"/>
  <c r="K26" i="1"/>
  <c r="G26" i="1"/>
  <c r="G25" i="1"/>
  <c r="K25" i="1" s="1"/>
  <c r="K24" i="1"/>
  <c r="G24" i="1"/>
  <c r="J21" i="1"/>
  <c r="I21" i="1"/>
  <c r="H21" i="1"/>
  <c r="F21" i="1"/>
  <c r="E21" i="1"/>
  <c r="D21" i="1"/>
  <c r="C21" i="1"/>
  <c r="G20" i="1"/>
  <c r="K20" i="1" s="1"/>
  <c r="G19" i="1"/>
  <c r="K19" i="1" s="1"/>
  <c r="G18" i="1"/>
  <c r="K18" i="1" s="1"/>
  <c r="G17" i="1"/>
  <c r="K17" i="1" s="1"/>
  <c r="G16" i="1"/>
  <c r="K16" i="1" s="1"/>
  <c r="G15" i="1"/>
  <c r="K15" i="1" s="1"/>
  <c r="G14" i="1"/>
  <c r="K14" i="1" s="1"/>
  <c r="G13" i="1"/>
  <c r="K13" i="1" s="1"/>
  <c r="G12" i="1"/>
  <c r="K12" i="1" s="1"/>
  <c r="G11" i="1"/>
  <c r="K11" i="1" s="1"/>
  <c r="G10" i="1"/>
  <c r="K10" i="1" s="1"/>
  <c r="G9" i="1"/>
  <c r="K9" i="1" s="1"/>
  <c r="K44" i="1" l="1"/>
  <c r="K33" i="1"/>
  <c r="K88" i="1"/>
  <c r="K21" i="1"/>
  <c r="K27" i="1"/>
  <c r="K154" i="1"/>
  <c r="G50" i="1"/>
  <c r="G144" i="1"/>
  <c r="G27" i="1"/>
  <c r="G44" i="1"/>
  <c r="K59" i="1"/>
  <c r="K61" i="1" s="1"/>
  <c r="K70" i="1"/>
  <c r="K79" i="1" s="1"/>
  <c r="K91" i="1"/>
  <c r="K94" i="1" s="1"/>
  <c r="K110" i="1"/>
  <c r="K118" i="1" s="1"/>
  <c r="K129" i="1"/>
  <c r="K133" i="1" s="1"/>
  <c r="G149" i="1"/>
  <c r="G21" i="1"/>
  <c r="K53" i="1"/>
  <c r="K56" i="1" s="1"/>
  <c r="K64" i="1"/>
  <c r="K67" i="1" s="1"/>
  <c r="K121" i="1"/>
  <c r="K126" i="1" s="1"/>
  <c r="K136" i="1"/>
  <c r="K139" i="1" s="1"/>
  <c r="G154" i="1"/>
  <c r="G156" i="1" s="1"/>
  <c r="K156" i="1" l="1"/>
</calcChain>
</file>

<file path=xl/sharedStrings.xml><?xml version="1.0" encoding="utf-8"?>
<sst xmlns="http://schemas.openxmlformats.org/spreadsheetml/2006/main" count="169" uniqueCount="167">
  <si>
    <t>COD</t>
  </si>
  <si>
    <t>COL_01</t>
  </si>
  <si>
    <t>COL_02</t>
  </si>
  <si>
    <t>COL_03</t>
  </si>
  <si>
    <t>COL_04</t>
  </si>
  <si>
    <t>COL_05</t>
  </si>
  <si>
    <t>COL_06</t>
  </si>
  <si>
    <t>COL_07</t>
  </si>
  <si>
    <t>COL_08</t>
  </si>
  <si>
    <t>COL_09</t>
  </si>
  <si>
    <t>QUADRO 17 – COMPOSIZIONE PER MISSIONI E PROGRAMMI DEL FONDO PLURIENNALE VINCOLATO DELL'ESERCIZIO 2020</t>
  </si>
  <si>
    <t>CODICE</t>
  </si>
  <si>
    <t>VOCI</t>
  </si>
  <si>
    <t>Fondo pluriennale vincolato al 
31 dicembre 2019</t>
  </si>
  <si>
    <t>Spese impegnate negli esercizi precedenti e imputate all'esercizio 2020 e coperte dal fondo pluriennale vincolato</t>
  </si>
  <si>
    <t>Riaccertamento degli impegni di cui alla lettera b) effettuata nel corso dell'eserczio 2020 (cd. economie di impegno)</t>
  </si>
  <si>
    <t>Riaccertamento degli impegni di cui alla lettera b) effettuata nel corso dell'esercizio 2020 (cd. economie di impegno) su impegni pluriennali finanziati dal FPV  e imputati agli esercizi successivi al 2020</t>
  </si>
  <si>
    <t>Quota del fondo pluriennale vincolato al 31 dicembre dell'esercizio 2019 rinviata all'esercizio 2021 e successivi</t>
  </si>
  <si>
    <t>Spese impegnate nell'esercizio 2020 con imputazione all'esercizio 2021 e coperte dal fondo pluriennale vincolato</t>
  </si>
  <si>
    <t>Spese impegnate nell'esercizio 2020 con imputazione all'esercizio 2022 e coperte dal fondo pluriennale vincolato</t>
  </si>
  <si>
    <t>Spese impegnate nell'esercizio 2020 con imputazione a esercizi successivi a quelli considerati nel bilancio pluriennale e coperte dal fondo pluriennale vincolato</t>
  </si>
  <si>
    <t>Fondo pluriennale vincolato al 31 dicembre dell'esercizio 2020</t>
  </si>
  <si>
    <t>(a)</t>
  </si>
  <si>
    <t>(b)</t>
  </si>
  <si>
    <t xml:space="preserve">(x) </t>
  </si>
  <si>
    <t xml:space="preserve">(y) </t>
  </si>
  <si>
    <t>( c)  = (a) – (b)-(x)-(y)</t>
  </si>
  <si>
    <t>(d)</t>
  </si>
  <si>
    <t>(e)</t>
  </si>
  <si>
    <t>(f)</t>
  </si>
  <si>
    <t>(g) = ( c) + (d) + (e) + (f)</t>
  </si>
  <si>
    <t>MISSIONE 1 - Servizi istituzionali,  generali e di gestione</t>
  </si>
  <si>
    <t>Organi istituzionali</t>
  </si>
  <si>
    <t xml:space="preserve">Segreteria generale </t>
  </si>
  <si>
    <t>Gestione economica, finanziaria,  programmazione, provveditorato</t>
  </si>
  <si>
    <t>Gestione delle entrate tributarie e servizi fiscali</t>
  </si>
  <si>
    <t>Gestione dei beni demaniali e patrimoniali</t>
  </si>
  <si>
    <t>Ufficio tecnico</t>
  </si>
  <si>
    <t>Elezioni e consultazioni popolari - Anagrafe e stato civile</t>
  </si>
  <si>
    <t>Statistica e sistemi informativi</t>
  </si>
  <si>
    <t>Assistenza tecnico-amministrativa agli enti locali</t>
  </si>
  <si>
    <t>Risorse umane</t>
  </si>
  <si>
    <t>Altri servizi generali</t>
  </si>
  <si>
    <r>
      <rPr>
        <sz val="11"/>
        <rFont val="Calibri"/>
        <family val="2"/>
      </rPr>
      <t xml:space="preserve">Politica regionale unitaria per i servizi istituzionali, generali e di gestione </t>
    </r>
    <r>
      <rPr>
        <i/>
        <sz val="11"/>
        <rFont val="Calibri"/>
        <family val="2"/>
      </rPr>
      <t>(solo per le Regioni)</t>
    </r>
  </si>
  <si>
    <t>TOTALE MISSIONE 1 - Servizi istituzionali e generali, di gestione</t>
  </si>
  <si>
    <t>MISSIONE 2 - Giustizia</t>
  </si>
  <si>
    <t>Uffici giudiziari</t>
  </si>
  <si>
    <t>Casa circondariale e altri servizi</t>
  </si>
  <si>
    <r>
      <rPr>
        <sz val="11"/>
        <rFont val="Calibri"/>
        <family val="2"/>
      </rPr>
      <t xml:space="preserve">Politica regionale unitaria per la giustizia 
</t>
    </r>
    <r>
      <rPr>
        <i/>
        <sz val="11"/>
        <rFont val="Calibri"/>
        <family val="2"/>
      </rPr>
      <t>(solo per le Regioni)</t>
    </r>
  </si>
  <si>
    <t>TOTALE MISSIONE 2 - Giustizia</t>
  </si>
  <si>
    <t>MISSIONE 3 - Ordine pubblico e sicurezza</t>
  </si>
  <si>
    <t>Polizia locale e amministrativa</t>
  </si>
  <si>
    <t>Sistema integrato di sicurezza urbana</t>
  </si>
  <si>
    <r>
      <rPr>
        <sz val="11"/>
        <rFont val="Calibri"/>
        <family val="2"/>
      </rPr>
      <t xml:space="preserve">Politica regionale unitaria per l'ordine pubblico e la sicurezza </t>
    </r>
    <r>
      <rPr>
        <i/>
        <sz val="11"/>
        <rFont val="Calibri"/>
        <family val="2"/>
      </rPr>
      <t>(solo per le Regioni)</t>
    </r>
  </si>
  <si>
    <t>TOTALE MISSIONE 3 - Ordine pubblico e sicurezza</t>
  </si>
  <si>
    <t>MISSIONE 4 - Istruzione e diritto allo studio</t>
  </si>
  <si>
    <t>Istruzione prescolastica</t>
  </si>
  <si>
    <t>Altri ordini di istruzione non universitaria</t>
  </si>
  <si>
    <t>Edilizia scolastica (solo per le regioni)</t>
  </si>
  <si>
    <t>Istruzione universitaria</t>
  </si>
  <si>
    <t>Istruzione tecnica superiore</t>
  </si>
  <si>
    <t>Servizi ausiliari all’istruzione</t>
  </si>
  <si>
    <t>Diritto allo studio</t>
  </si>
  <si>
    <r>
      <rPr>
        <sz val="11"/>
        <rFont val="Calibri"/>
        <family val="2"/>
      </rPr>
      <t xml:space="preserve">Politica regionale unitaria per l'istruzione e il diritto allo studio </t>
    </r>
    <r>
      <rPr>
        <i/>
        <sz val="11"/>
        <rFont val="Calibri"/>
        <family val="2"/>
      </rPr>
      <t>(solo per le Regioni)</t>
    </r>
  </si>
  <si>
    <t>TOTALE MISSIONE 4 - Istruzione e diritto allo studio</t>
  </si>
  <si>
    <t>MISSIONE 5 - Tutela e valorizzazione dei beni e delle attività culturali</t>
  </si>
  <si>
    <t xml:space="preserve">Valorizzazione dei beni di interesse storico. </t>
  </si>
  <si>
    <t>Attività culturali e interventi diversi nel settore culturale</t>
  </si>
  <si>
    <r>
      <rPr>
        <sz val="11"/>
        <rFont val="Calibri"/>
        <family val="2"/>
      </rPr>
      <t xml:space="preserve">Politica regionale unitaria per la tutela dei beni e delle attività culturali </t>
    </r>
    <r>
      <rPr>
        <i/>
        <sz val="11"/>
        <rFont val="Calibri"/>
        <family val="2"/>
      </rPr>
      <t>(solo per le Regioni)</t>
    </r>
  </si>
  <si>
    <t>TOTALE MISSIONE 5 - Tutela e valorizzazione dei beni e delle attività culturali</t>
  </si>
  <si>
    <t>MISSIONE 6 - Politiche giovanili, sport e tempo libero</t>
  </si>
  <si>
    <t>Sport e tempo libero</t>
  </si>
  <si>
    <t>Giovani</t>
  </si>
  <si>
    <r>
      <rPr>
        <sz val="11"/>
        <rFont val="Calibri"/>
        <family val="2"/>
      </rPr>
      <t xml:space="preserve">Politica regionale unitaria per i giovani, lo sport e il tempo libero </t>
    </r>
    <r>
      <rPr>
        <i/>
        <sz val="11"/>
        <rFont val="Calibri"/>
        <family val="2"/>
      </rPr>
      <t>(solo per le Regioni)</t>
    </r>
  </si>
  <si>
    <t>TOTALE MISSIONE 6 - Politiche giovanili, sport e tempo libero</t>
  </si>
  <si>
    <t>MISSIONE 7 - Turismo</t>
  </si>
  <si>
    <t>Sviluppo e valorizzazione del turismo</t>
  </si>
  <si>
    <r>
      <rPr>
        <sz val="11"/>
        <rFont val="Calibri"/>
        <family val="2"/>
      </rPr>
      <t xml:space="preserve">Politica regionale unitaria per il turismo 
</t>
    </r>
    <r>
      <rPr>
        <i/>
        <sz val="11"/>
        <rFont val="Calibri"/>
        <family val="2"/>
      </rPr>
      <t>(solo per le Regioni)</t>
    </r>
  </si>
  <si>
    <t>TOTALE MISSIONE 7 - Turismo</t>
  </si>
  <si>
    <t>MISSIONE 8 - Assetto del territorio ed edilizia abitativa</t>
  </si>
  <si>
    <r>
      <rPr>
        <sz val="11"/>
        <rFont val="Calibri"/>
        <family val="2"/>
      </rPr>
      <t>Urbanistica e</t>
    </r>
    <r>
      <rPr>
        <strike/>
        <sz val="11"/>
        <rFont val="Calibri"/>
        <family val="2"/>
      </rPr>
      <t xml:space="preserve"> </t>
    </r>
    <r>
      <rPr>
        <sz val="11"/>
        <rFont val="Calibri"/>
        <family val="2"/>
      </rPr>
      <t>assetto del territorio</t>
    </r>
  </si>
  <si>
    <t>Edilizia residenziale pubblica e locale e piani di edilizia economico-popolare</t>
  </si>
  <si>
    <r>
      <rPr>
        <sz val="11"/>
        <rFont val="Calibri"/>
        <family val="2"/>
      </rPr>
      <t xml:space="preserve">Politica regionale unitaria per l'assetto del territorio e l'edilizia abitativa </t>
    </r>
    <r>
      <rPr>
        <i/>
        <sz val="11"/>
        <rFont val="Calibri"/>
        <family val="2"/>
      </rPr>
      <t>(solo per le Regioni)</t>
    </r>
  </si>
  <si>
    <t>TOTALE MISSIONE 8 - Assetto del territorio ed edilizia abitativa</t>
  </si>
  <si>
    <t>MISSIONE 9 - Sviluppo sostenibile e tutela del territorio e dell'ambiente</t>
  </si>
  <si>
    <t>Difesa del suolo</t>
  </si>
  <si>
    <t xml:space="preserve">Tutela, valorizzazione e recupero ambientale </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</si>
  <si>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</si>
  <si>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</si>
  <si>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</si>
  <si>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</si>
  <si>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</si>
  <si>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</si>
  <si>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r>
      <rPr>
        <sz val="11"/>
        <rFont val="Calibri"/>
        <family val="2"/>
      </rPr>
      <t xml:space="preserve">Politica regionale unitaria per lo sviluppo sostenibile e la tutela del territorio e l'ambiente </t>
    </r>
    <r>
      <rPr>
        <i/>
        <sz val="11"/>
        <rFont val="Calibri"/>
        <family val="2"/>
      </rPr>
      <t>(solo per le Regioni)</t>
    </r>
  </si>
  <si>
    <t>TOTALE MISSIONE 9 - Sviluppo sostenibile e tutela del territorio e dell'ambiente</t>
  </si>
  <si>
    <t>MISSIONE 10 - Trasporti e diritto alla mobilità</t>
  </si>
  <si>
    <t>Trasporto ferroviario</t>
  </si>
  <si>
    <t>Trasporto pubblico locale</t>
  </si>
  <si>
    <t>Trasporto per vie d'acqua</t>
  </si>
  <si>
    <t>Altre modalità di trasporto</t>
  </si>
  <si>
    <t>Viabilità e infrastrutture stradali</t>
  </si>
  <si>
    <r>
      <rPr>
        <sz val="11"/>
        <rFont val="Calibri"/>
        <family val="2"/>
      </rPr>
      <t xml:space="preserve">Politica regionale unitaria per i trasporti e il diritto alla mobilità </t>
    </r>
    <r>
      <rPr>
        <i/>
        <sz val="11"/>
        <rFont val="Calibri"/>
        <family val="2"/>
      </rPr>
      <t>(solo per le Regioni)</t>
    </r>
  </si>
  <si>
    <t>TOTALE MISSIONE 10 - Trasporti e diritto alla mobilità</t>
  </si>
  <si>
    <t>MISSIONE 11 - Soccorso civile</t>
  </si>
  <si>
    <t>Sistema di protezione civile</t>
  </si>
  <si>
    <t>Interventi a seguito di calamità naturali</t>
  </si>
  <si>
    <r>
      <rPr>
        <sz val="11"/>
        <rFont val="Calibri"/>
        <family val="2"/>
      </rPr>
      <t xml:space="preserve">Politica regionale unitaria per il soccorso e la protezione civile </t>
    </r>
    <r>
      <rPr>
        <i/>
        <sz val="11"/>
        <rFont val="Calibri"/>
        <family val="2"/>
      </rPr>
      <t>(solo per le Regioni)</t>
    </r>
  </si>
  <si>
    <t>TOTALE MISSIONE 11 - Soccorso civile</t>
  </si>
  <si>
    <t>MISSIONE 12 - Diritti sociali, politiche sociali e famiglia</t>
  </si>
  <si>
    <t>Interventi per l'infanzia e per i minori</t>
  </si>
  <si>
    <t>Interventi per la disabilità</t>
  </si>
  <si>
    <t>Interventi per gli anziani</t>
  </si>
  <si>
    <t>Interventi per soggetti a rischio di esclusione sociale</t>
  </si>
  <si>
    <t>Interventi per le famiglie</t>
  </si>
  <si>
    <t>Interventi per il diritto alla casa</t>
  </si>
  <si>
    <t xml:space="preserve">Programmazione e governo della rete dei servizi sociosanitari e sociali </t>
  </si>
  <si>
    <t>Cooperazione e associazionismo</t>
  </si>
  <si>
    <t>Servizio necroscopico e cimiteriale</t>
  </si>
  <si>
    <r>
      <rPr>
        <sz val="11"/>
        <rFont val="Calibri"/>
        <family val="2"/>
      </rPr>
      <t xml:space="preserve">Politica regionale unitaria per i diritti sociali e la famiglia </t>
    </r>
    <r>
      <rPr>
        <i/>
        <sz val="11"/>
        <rFont val="Calibri"/>
        <family val="2"/>
      </rPr>
      <t>(solo per le Regioni)</t>
    </r>
  </si>
  <si>
    <t>TOTALE MISSIONE 12 - Diritti sociali, politiche sociali e famiglia</t>
  </si>
  <si>
    <t>MISSIONE 13 - Tutela della salute</t>
  </si>
  <si>
    <t>Servizio sanitario regionale - finanziamento ordinario corrente per la garanzia dei LEA</t>
  </si>
  <si>
    <t>Servizio sanitario regionale - finanziamento aggiuntivo corrente per livelli di assistenza superiori ai LEA</t>
  </si>
  <si>
    <t>Servizio sanitario regionale - finanziamento aggiuntivo corrente per la copertura dello squilibrio di bilancio corrente</t>
  </si>
  <si>
    <t>Servizio sanitario regionale - ripiano di disavanzi sanitari relativi ad esercizi pregressi</t>
  </si>
  <si>
    <t>Servizio sanitario regionale - investimenti sanitari</t>
  </si>
  <si>
    <t>Servizio sanitario regionale - restituzione maggiori gettiti SSN</t>
  </si>
  <si>
    <t>Ulteriori spese in materia sanitaria</t>
  </si>
  <si>
    <r>
      <rPr>
        <sz val="11"/>
        <rFont val="Calibri"/>
        <family val="2"/>
      </rPr>
      <t xml:space="preserve">Politica regionale unitaria per la tutela della salute 
</t>
    </r>
    <r>
      <rPr>
        <i/>
        <sz val="11"/>
        <rFont val="Calibri"/>
        <family val="2"/>
      </rPr>
      <t>(solo per le Regioni)</t>
    </r>
  </si>
  <si>
    <t>TOTALE MISSIONE 13 - Tutela della salute</t>
  </si>
  <si>
    <t>MISSIONE 14 - Sviluppo economico e competitività</t>
  </si>
  <si>
    <r>
      <rPr>
        <sz val="11"/>
        <rFont val="Calibri"/>
        <family val="2"/>
      </rPr>
      <t xml:space="preserve">Industria,  </t>
    </r>
    <r>
      <rPr>
        <strike/>
        <sz val="11"/>
        <rFont val="Calibri"/>
        <family val="2"/>
      </rPr>
      <t>e</t>
    </r>
    <r>
      <rPr>
        <sz val="11"/>
        <rFont val="Calibri"/>
        <family val="2"/>
      </rPr>
      <t xml:space="preserve"> PMI e Artigianato</t>
    </r>
  </si>
  <si>
    <t>Commercio - reti distributive - tutela dei consumatori</t>
  </si>
  <si>
    <t>Ricerca e innovazione</t>
  </si>
  <si>
    <t>Reti e altri servizi di pubblica utilità</t>
  </si>
  <si>
    <r>
      <rPr>
        <sz val="11"/>
        <rFont val="Calibri"/>
        <family val="2"/>
      </rPr>
      <t xml:space="preserve">Politica regionale unitaria per lo sviluppo economico e la competitività </t>
    </r>
    <r>
      <rPr>
        <i/>
        <sz val="11"/>
        <rFont val="Calibri"/>
        <family val="2"/>
      </rPr>
      <t>(solo per le Regioni)</t>
    </r>
  </si>
  <si>
    <t>TOTALE MISSIONE 14 - Sviluppo economico e competitività</t>
  </si>
  <si>
    <t>MISSIONE 15 - Politiche per il lavoro e la formazione professionale</t>
  </si>
  <si>
    <t>Servizi per lo sviluppo del mercato del lavoro</t>
  </si>
  <si>
    <t>Formazione professionale</t>
  </si>
  <si>
    <t>Sostegno all'occupazione</t>
  </si>
  <si>
    <r>
      <rPr>
        <sz val="11"/>
        <rFont val="Calibri"/>
        <family val="2"/>
      </rPr>
      <t xml:space="preserve">Politica regionale unitaria per il lavoro e la formazione professionale </t>
    </r>
    <r>
      <rPr>
        <i/>
        <sz val="11"/>
        <rFont val="Calibri"/>
        <family val="2"/>
      </rPr>
      <t>(solo per le Regioni)</t>
    </r>
  </si>
  <si>
    <t>TOTALE MISSIONE 15 - Politiche per il lavoro e la formazione professionale</t>
  </si>
  <si>
    <t>MISSIONE 16 - Agricoltura, politiche agroalimentari e pesca</t>
  </si>
  <si>
    <t>Sviluppo del settore agricolo e del sistema agroalimentare</t>
  </si>
  <si>
    <t>Caccia e pesca</t>
  </si>
  <si>
    <r>
      <rPr>
        <sz val="11"/>
        <rFont val="Calibri"/>
        <family val="2"/>
      </rPr>
      <t xml:space="preserve">Politica regionale unitaria per l'agricoltura, i sistemi agroalimentari, la caccia e la pesca </t>
    </r>
    <r>
      <rPr>
        <i/>
        <sz val="11"/>
        <rFont val="Calibri"/>
        <family val="2"/>
      </rPr>
      <t>(solo per le Regioni)</t>
    </r>
  </si>
  <si>
    <t>TOTALE MISSIONE 16 - Agricoltura, politiche agroalimentari e pesca</t>
  </si>
  <si>
    <t>MISSIONE 17 - Energia e diversificazione delle fonti energetiche</t>
  </si>
  <si>
    <t>Fonti energetiche</t>
  </si>
  <si>
    <r>
      <rPr>
        <sz val="11"/>
        <rFont val="Calibri"/>
        <family val="2"/>
      </rPr>
      <t xml:space="preserve">Politica regionale unitaria per l'energia e la diversificazione delle fonti energetiche 
</t>
    </r>
    <r>
      <rPr>
        <i/>
        <sz val="11"/>
        <rFont val="Calibri"/>
        <family val="2"/>
      </rPr>
      <t>(solo per le Regioni)</t>
    </r>
  </si>
  <si>
    <t>TOTALE MISSIONE 17 - Energia e diversificazione delle fonti energetiche</t>
  </si>
  <si>
    <t>MISSIONE 18 - Relazioni con le altre autonomie territoriali e locali</t>
  </si>
  <si>
    <t>Relazioni finanziarie con le altre autonomie territoriali</t>
  </si>
  <si>
    <r>
      <rPr>
        <sz val="11"/>
        <rFont val="Calibri"/>
        <family val="2"/>
      </rPr>
      <t xml:space="preserve">Politica regionale unitaria per le relazioni con le altre autonomie territoriali e locali </t>
    </r>
    <r>
      <rPr>
        <i/>
        <sz val="11"/>
        <rFont val="Calibri"/>
        <family val="2"/>
      </rPr>
      <t>(solo per le Regioni)</t>
    </r>
  </si>
  <si>
    <t>TOTALE MISSIONE 18 - Relazioni con le altre autonomie territoriali e locali</t>
  </si>
  <si>
    <t>MISSIONE 19 - Relazioni internazionali</t>
  </si>
  <si>
    <t>Relazioni internazionali e Cooperazione allo sviluppo</t>
  </si>
  <si>
    <r>
      <rPr>
        <sz val="11"/>
        <color theme="1"/>
        <rFont val="Calibri"/>
        <family val="2"/>
        <scheme val="minor"/>
      </rPr>
      <t xml:space="preserve">Cooperazione territoriale </t>
    </r>
    <r>
      <rPr>
        <i/>
        <sz val="11"/>
        <color indexed="8"/>
        <rFont val="Calibri"/>
        <family val="2"/>
      </rPr>
      <t>(solo per le Regioni)</t>
    </r>
  </si>
  <si>
    <t>TOTALE MISSIONE 19 - Relazioni internazionali</t>
  </si>
  <si>
    <t>TOTALE</t>
  </si>
  <si>
    <t xml:space="preserve">Indicare l'importo del fondo pluriennale vincolato risultante dal consuntivo dell'anno precedente. Nel primo esercizio di applicazione del titolo primo del D.Lgs 118/2011 la voce indica l'importo del fondo pluriennale vincolato definito in occasione del riaccertamento straordinario dei residui, pari alla differenza tra gli impegni cancellati e reimputati all'esercizio e agli esercizi successivi e gli accertamenti cancellati e reimputati all'esercizio e agli esercizi successivi 
</t>
  </si>
  <si>
    <t xml:space="preserve">Indicare l'importo degli impegni assunti negli esercizi precedenti e imputati all'esercizio cui si riferisce il rendiconto finanziati dal FPV. Nel primo esercizio di applicazione del titolo primo del D.Lgs 118/2011 è indicata la differenza tra gli impegni reimputati all'esercizio e gli accertamenti reimputati aal medesimo esercizio. 
</t>
  </si>
  <si>
    <t>(x)</t>
  </si>
  <si>
    <t xml:space="preserve">Indicare le economie, registrate nel corso dell'esercizio e verificate in sede di rendiconto, sugli impegni finanziati dal fondo pluriennale vincolato indicati dalla lettera b. </t>
  </si>
  <si>
    <t>(d), (e), (f)</t>
  </si>
  <si>
    <r>
      <rPr>
        <sz val="11"/>
        <color theme="1"/>
        <rFont val="Calibri"/>
        <family val="2"/>
        <scheme val="minor"/>
      </rPr>
      <t>Indicare gli impegni assunti nel corso dell'esercizio N con imputazione all’esercizio N+1 (colonna d),  all’esercizio N+2 (colonna e), e agli esercizi  successivi (colonna f), comprese le spese prenotate sulla base della gara per l’affidamento dei lavori, formalmente indetta ai sensi dell’art. 53, comma 2, del citato decreto legislativo n. 163 del 2006, riguardanti le spese di investimento per lavori pubblici, di cui all’art. 3 comma 7 del decreto legislativo 12 aprile 2006, n.163 "Codice dei contratti pubblici", esigibili negli esercizi successivi</t>
    </r>
    <r>
      <rPr>
        <sz val="10"/>
        <color indexed="56"/>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</si>
</sst>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0]\ #,##0.00;[Red]\-[$€-410]\ #,##0.00"/>
  </numFmts>
  <fonts count="11" x14ac:knownFonts="1">
    <font>
      <sz val="11"/>
      <color theme="1"/>
      <name val="Calibri"/>
      <family val="2"/>
      <scheme val="minor"/>
    </font>
    <font>
      <b/>
      <sz val="16"/>
      <name val="Calibri"/>
      <family val="2"/>
    </font>
    <font>
      <b/>
      <sz val="11"/>
      <color indexed="8"/>
      <name val="Calibri"/>
      <family val="2"/>
    </font>
    <font>
      <i/>
      <sz val="9"/>
      <color indexed="8"/>
      <name val="Calibri"/>
      <family val="2"/>
    </font>
    <font>
      <b/>
      <i/>
      <sz val="11"/>
      <name val="Calibri"/>
      <family val="2"/>
    </font>
    <font>
      <sz val="11"/>
      <name val="Calibri"/>
      <family val="2"/>
    </font>
    <font>
      <i/>
      <sz val="11"/>
      <name val="Calibri"/>
      <family val="2"/>
    </font>
    <font>
      <b/>
      <sz val="11"/>
      <name val="Calibri"/>
      <family val="2"/>
    </font>
    <font>
      <strike/>
      <sz val="11"/>
      <name val="Calibri"/>
      <family val="2"/>
    </font>
    <font>
      <i/>
      <sz val="11"/>
      <color indexed="8"/>
      <name val="Calibri"/>
      <family val="2"/>
    </font>
    <font>
      <sz val="10"/>
      <color indexed="56"/>
      <name val="Calibri"/>
      <family val="2"/>
    </font>
  </fonts>
  <fills count="2">
    <fill>
      <patternFill patternType="none"/>
    </fill>
    <fill>
      <patternFill patternType="gray125"/>
    </fill>
  </fills>
  <borders count="19">
    <border>
      <left/>
      <right/>
      <top/>
      <bottom/>
      <diagonal/>
    </border>
    <border>
      <left style="double">
        <color indexed="8"/>
      </left>
      <right/>
      <top style="double">
        <color indexed="8"/>
      </top>
      <bottom style="double">
        <color indexed="8"/>
      </bottom>
      <diagonal/>
    </border>
    <border>
      <left style="double">
        <color indexed="8"/>
      </left>
      <right style="double">
        <color indexed="8"/>
      </right>
      <top style="double">
        <color indexed="8"/>
      </top>
      <bottom style="thin">
        <color indexed="8"/>
      </bottom>
      <diagonal/>
    </border>
    <border>
      <left/>
      <right/>
      <top style="double">
        <color indexed="8"/>
      </top>
      <bottom style="thin">
        <color indexed="8"/>
      </bottom>
      <diagonal/>
    </border>
    <border>
      <left style="double">
        <color indexed="8"/>
      </left>
      <right style="double">
        <color indexed="8"/>
      </right>
      <top/>
      <bottom style="double">
        <color indexed="8"/>
      </bottom>
      <diagonal/>
    </border>
    <border>
      <left/>
      <right/>
      <top/>
      <bottom style="double">
        <color indexed="8"/>
      </bottom>
      <diagonal/>
    </border>
    <border>
      <left style="double">
        <color indexed="8"/>
      </left>
      <right style="thin">
        <color indexed="8"/>
      </right>
      <top/>
      <bottom/>
      <diagonal/>
    </border>
    <border>
      <left style="thin">
        <color indexed="8"/>
      </left>
      <right/>
      <top/>
      <bottom/>
      <diagonal/>
    </border>
    <border>
      <left style="double">
        <color indexed="8"/>
      </left>
      <right style="thin">
        <color indexed="8"/>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thin">
        <color indexed="58"/>
      </left>
      <right style="thin">
        <color indexed="58"/>
      </right>
      <top/>
      <bottom/>
      <diagonal/>
    </border>
    <border>
      <left style="double">
        <color indexed="8"/>
      </left>
      <right style="thin">
        <color indexed="8"/>
      </right>
      <top style="double">
        <color indexed="8"/>
      </top>
      <bottom style="double">
        <color indexed="8"/>
      </bottom>
      <diagonal/>
    </border>
    <border>
      <left style="thin">
        <color indexed="8"/>
      </left>
      <right/>
      <top style="double">
        <color indexed="8"/>
      </top>
      <bottom style="double">
        <color indexed="8"/>
      </bottom>
      <diagonal/>
    </border>
    <border>
      <left style="double">
        <color indexed="8"/>
      </left>
      <right style="double">
        <color indexed="8"/>
      </right>
      <top style="double">
        <color indexed="8"/>
      </top>
      <bottom style="double">
        <color indexed="8"/>
      </bottom>
      <diagonal/>
    </border>
    <border>
      <left style="thin">
        <color indexed="8"/>
      </left>
      <right style="thin">
        <color indexed="8"/>
      </right>
      <top/>
      <bottom/>
      <diagonal/>
    </border>
    <border>
      <left style="thin">
        <color indexed="8"/>
      </left>
      <right style="double">
        <color indexed="8"/>
      </right>
      <top style="double">
        <color indexed="8"/>
      </top>
      <bottom/>
      <diagonal/>
    </border>
    <border>
      <left style="double">
        <color indexed="8"/>
      </left>
      <right style="thin">
        <color indexed="8"/>
      </right>
      <top/>
      <bottom style="double">
        <color indexed="8"/>
      </bottom>
      <diagonal/>
    </border>
    <border>
      <left style="thin">
        <color indexed="8"/>
      </left>
      <right/>
      <top/>
      <bottom style="double">
        <color indexed="8"/>
      </bottom>
      <diagonal/>
    </border>
  </borders>
  <cellStyleXfs count="1">
    <xf numFmtId="0" fontId="0" fillId="0" borderId="0"/>
  </cellStyleXfs>
  <cellXfs count="54">
    <xf numFmtId="0" fontId="0" fillId="0" borderId="0" xfId="0"/>
    <xf numFmtId="0" fontId="0" fillId="0" borderId="0" xfId="0" applyFont="1" applyFill="1" applyBorder="1" applyProtection="1"/>
    <xf numFmtId="0" fontId="0" fillId="0" borderId="0" xfId="0" applyFont="1" applyFill="1" applyBorder="1" applyProtection="1">
      <protection locked="0"/>
    </xf>
    <xf numFmtId="0" fontId="0" fillId="0" borderId="0" xfId="0" applyFill="1" applyProtection="1">
      <protection locked="0"/>
    </xf>
    <xf numFmtId="0" fontId="0" fillId="0" borderId="0" xfId="0" applyFill="1" applyBorder="1" applyAlignment="1" applyProtection="1"/>
    <xf numFmtId="0" fontId="0" fillId="0" borderId="0" xfId="0" applyFill="1" applyBorder="1" applyAlignment="1" applyProtection="1">
      <protection locked="0"/>
    </xf>
    <xf numFmtId="0" fontId="0" fillId="0" borderId="0" xfId="0" applyFill="1" applyBorder="1" applyProtection="1">
      <protection locked="0"/>
    </xf>
    <xf numFmtId="0" fontId="0" fillId="0" borderId="0" xfId="0" applyFill="1" applyBorder="1" applyProtection="1"/>
    <xf numFmtId="0" fontId="0" fillId="0" borderId="0" xfId="0" applyFill="1" applyBorder="1" applyAlignment="1" applyProtection="1">
      <alignment horizontal="left" wrapText="1"/>
      <protection locked="0"/>
    </xf>
    <xf numFmtId="0" fontId="2"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xf>
    <xf numFmtId="0" fontId="4" fillId="0" borderId="7" xfId="0" applyFont="1" applyFill="1" applyBorder="1" applyAlignment="1" applyProtection="1">
      <alignment horizontal="left" wrapText="1"/>
      <protection locked="0"/>
    </xf>
    <xf numFmtId="164" fontId="0" fillId="0" borderId="8" xfId="0" applyNumberFormat="1" applyFill="1" applyBorder="1" applyAlignment="1" applyProtection="1">
      <alignment horizontal="right"/>
      <protection locked="0"/>
    </xf>
    <xf numFmtId="164" fontId="0" fillId="0" borderId="8" xfId="0" applyNumberFormat="1" applyFill="1" applyBorder="1" applyAlignment="1" applyProtection="1">
      <alignment horizontal="right"/>
    </xf>
    <xf numFmtId="164" fontId="0" fillId="0" borderId="9" xfId="0" applyNumberFormat="1" applyFill="1" applyBorder="1" applyAlignment="1" applyProtection="1">
      <alignment horizontal="right"/>
    </xf>
    <xf numFmtId="0" fontId="5" fillId="0" borderId="6" xfId="0" applyFont="1" applyFill="1" applyBorder="1" applyAlignment="1" applyProtection="1">
      <alignment horizontal="center"/>
    </xf>
    <xf numFmtId="0" fontId="5" fillId="0" borderId="7" xfId="0" applyFont="1" applyFill="1" applyBorder="1" applyAlignment="1" applyProtection="1">
      <alignment horizontal="left" wrapText="1"/>
      <protection locked="0"/>
    </xf>
    <xf numFmtId="164" fontId="0" fillId="0" borderId="6" xfId="0" applyNumberFormat="1" applyFill="1" applyBorder="1" applyAlignment="1" applyProtection="1">
      <alignment horizontal="right"/>
      <protection locked="0"/>
    </xf>
    <xf numFmtId="164" fontId="0" fillId="0" borderId="6" xfId="0" applyNumberFormat="1" applyFill="1" applyBorder="1" applyAlignment="1" applyProtection="1">
      <alignment horizontal="right"/>
    </xf>
    <xf numFmtId="164" fontId="0" fillId="0" borderId="10" xfId="0" applyNumberFormat="1" applyFill="1" applyBorder="1" applyAlignment="1" applyProtection="1">
      <alignment horizontal="right"/>
    </xf>
    <xf numFmtId="0" fontId="0" fillId="0" borderId="0" xfId="0" applyAlignment="1">
      <alignment horizontal="center"/>
    </xf>
    <xf numFmtId="0" fontId="5" fillId="0" borderId="11" xfId="0" applyFont="1" applyFill="1" applyBorder="1" applyAlignment="1">
      <alignment horizontal="left" wrapText="1"/>
    </xf>
    <xf numFmtId="0" fontId="7" fillId="0" borderId="12" xfId="0" applyNumberFormat="1" applyFont="1" applyFill="1" applyBorder="1" applyAlignment="1" applyProtection="1">
      <alignment horizontal="center"/>
    </xf>
    <xf numFmtId="0" fontId="4" fillId="0" borderId="13" xfId="0" applyFont="1" applyFill="1" applyBorder="1" applyAlignment="1" applyProtection="1">
      <alignment horizontal="left" wrapText="1"/>
      <protection locked="0"/>
    </xf>
    <xf numFmtId="164" fontId="2" fillId="0" borderId="12" xfId="0" applyNumberFormat="1" applyFont="1" applyFill="1" applyBorder="1" applyAlignment="1" applyProtection="1">
      <alignment horizontal="right"/>
    </xf>
    <xf numFmtId="164" fontId="2" fillId="0" borderId="14" xfId="0" applyNumberFormat="1" applyFont="1" applyFill="1" applyBorder="1" applyAlignment="1" applyProtection="1">
      <alignment horizontal="right"/>
    </xf>
    <xf numFmtId="0" fontId="0" fillId="0" borderId="6" xfId="0" applyFont="1" applyFill="1" applyBorder="1" applyAlignment="1" applyProtection="1"/>
    <xf numFmtId="0" fontId="0" fillId="0" borderId="7" xfId="0" applyFont="1" applyFill="1" applyBorder="1" applyAlignment="1" applyProtection="1">
      <alignment horizontal="left" wrapText="1"/>
      <protection locked="0"/>
    </xf>
    <xf numFmtId="2" fontId="0" fillId="0" borderId="15" xfId="0" applyNumberFormat="1" applyFont="1" applyFill="1" applyBorder="1" applyAlignment="1" applyProtection="1">
      <alignment horizontal="left" vertical="center"/>
      <protection locked="0"/>
    </xf>
    <xf numFmtId="0" fontId="5" fillId="0" borderId="15" xfId="0" applyFont="1" applyFill="1" applyBorder="1" applyAlignment="1" applyProtection="1">
      <alignment horizontal="left" wrapText="1"/>
      <protection locked="0"/>
    </xf>
    <xf numFmtId="0" fontId="5" fillId="0" borderId="0" xfId="0" applyFont="1" applyFill="1" applyBorder="1" applyAlignment="1">
      <alignment horizontal="left" wrapText="1"/>
    </xf>
    <xf numFmtId="0" fontId="5" fillId="0" borderId="15" xfId="0" applyFont="1" applyFill="1" applyBorder="1" applyAlignment="1" applyProtection="1">
      <alignment horizontal="left"/>
      <protection locked="0"/>
    </xf>
    <xf numFmtId="0" fontId="5" fillId="0" borderId="7" xfId="0" applyFont="1" applyFill="1" applyBorder="1" applyAlignment="1" applyProtection="1">
      <alignment horizontal="left"/>
      <protection locked="0"/>
    </xf>
    <xf numFmtId="0" fontId="0" fillId="0" borderId="11" xfId="0" applyFont="1" applyFill="1" applyBorder="1" applyAlignment="1">
      <alignment horizontal="left"/>
    </xf>
    <xf numFmtId="0" fontId="4" fillId="0" borderId="12" xfId="0" applyNumberFormat="1" applyFont="1" applyFill="1" applyBorder="1" applyAlignment="1" applyProtection="1">
      <alignment horizontal="center" wrapText="1"/>
    </xf>
    <xf numFmtId="0" fontId="4" fillId="0" borderId="0" xfId="0" applyFont="1" applyFill="1" applyBorder="1" applyAlignment="1" applyProtection="1">
      <alignment horizontal="center" wrapText="1"/>
      <protection locked="0"/>
    </xf>
    <xf numFmtId="0" fontId="0" fillId="0" borderId="8" xfId="0" applyFont="1" applyFill="1" applyBorder="1" applyAlignment="1" applyProtection="1"/>
    <xf numFmtId="0" fontId="0" fillId="0" borderId="16" xfId="0" applyFont="1" applyFill="1" applyBorder="1" applyAlignment="1" applyProtection="1">
      <alignment horizontal="left" wrapText="1"/>
      <protection locked="0"/>
    </xf>
    <xf numFmtId="0" fontId="4" fillId="0" borderId="17" xfId="0" applyNumberFormat="1" applyFont="1" applyFill="1" applyBorder="1" applyAlignment="1" applyProtection="1">
      <alignment horizontal="center" wrapText="1"/>
    </xf>
    <xf numFmtId="0" fontId="4" fillId="0" borderId="18" xfId="0" applyFont="1" applyFill="1" applyBorder="1" applyAlignment="1" applyProtection="1">
      <alignment horizontal="right" wrapText="1"/>
      <protection locked="0"/>
    </xf>
    <xf numFmtId="164" fontId="2" fillId="0" borderId="17" xfId="0" applyNumberFormat="1" applyFont="1" applyFill="1" applyBorder="1" applyAlignment="1" applyProtection="1">
      <alignment horizontal="right"/>
      <protection locked="0"/>
    </xf>
    <xf numFmtId="164" fontId="2" fillId="0" borderId="17" xfId="0" applyNumberFormat="1" applyFont="1" applyFill="1" applyBorder="1" applyAlignment="1" applyProtection="1">
      <alignment horizontal="right"/>
    </xf>
    <xf numFmtId="164" fontId="2" fillId="0" borderId="4" xfId="0" applyNumberFormat="1" applyFont="1" applyFill="1" applyBorder="1" applyAlignment="1" applyProtection="1">
      <alignment horizontal="right"/>
    </xf>
    <xf numFmtId="0" fontId="0" fillId="0" borderId="0" xfId="0" applyFont="1" applyFill="1" applyBorder="1" applyAlignment="1" applyProtection="1">
      <alignment vertical="top"/>
    </xf>
    <xf numFmtId="0" fontId="0" fillId="0" borderId="0" xfId="0" applyFont="1" applyFill="1" applyBorder="1" applyAlignment="1" applyProtection="1">
      <alignment vertical="top" wrapText="1"/>
    </xf>
    <xf numFmtId="0" fontId="0" fillId="0" borderId="0" xfId="0" applyFont="1" applyFill="1" applyBorder="1" applyAlignment="1" applyProtection="1">
      <alignment horizontal="left" vertical="top" wrapText="1"/>
      <protection locked="0"/>
    </xf>
    <xf numFmtId="0" fontId="1" fillId="0" borderId="0"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1"/>
  <sheetViews>
    <sheetView tabSelected="1" topLeftCell="A2" workbookViewId="0">
      <selection activeCell="A3" sqref="A3:K3"/>
    </sheetView>
  </sheetViews>
  <sheetFormatPr defaultColWidth="8.85546875" defaultRowHeight="15" x14ac:dyDescent="0.25"/>
  <cols>
    <col min="1" max="1" width="8.7109375" style="4" customWidth="1"/>
    <col min="2" max="2" width="52.28515625" style="5" customWidth="1"/>
    <col min="3" max="6" width="17.42578125" style="6" customWidth="1"/>
    <col min="7" max="7" width="17.42578125" style="7" customWidth="1"/>
    <col min="8" max="9" width="17.42578125" style="6" customWidth="1"/>
    <col min="10" max="10" width="17.28515625" style="6" customWidth="1"/>
    <col min="11" max="11" width="18.85546875" style="7" customWidth="1"/>
    <col min="12" max="18" width="43" style="6" customWidth="1"/>
    <col min="19" max="256" width="8.85546875" style="6"/>
    <col min="257" max="257" width="8.7109375" style="6" customWidth="1"/>
    <col min="258" max="258" width="52.28515625" style="6" customWidth="1"/>
    <col min="259" max="265" width="17.42578125" style="6" customWidth="1"/>
    <col min="266" max="266" width="17.28515625" style="6" customWidth="1"/>
    <col min="267" max="267" width="18.85546875" style="6" customWidth="1"/>
    <col min="268" max="274" width="43" style="6" customWidth="1"/>
    <col min="275" max="512" width="8.85546875" style="6"/>
    <col min="513" max="513" width="8.7109375" style="6" customWidth="1"/>
    <col min="514" max="514" width="52.28515625" style="6" customWidth="1"/>
    <col min="515" max="521" width="17.42578125" style="6" customWidth="1"/>
    <col min="522" max="522" width="17.28515625" style="6" customWidth="1"/>
    <col min="523" max="523" width="18.85546875" style="6" customWidth="1"/>
    <col min="524" max="530" width="43" style="6" customWidth="1"/>
    <col min="531" max="768" width="8.85546875" style="6"/>
    <col min="769" max="769" width="8.7109375" style="6" customWidth="1"/>
    <col min="770" max="770" width="52.28515625" style="6" customWidth="1"/>
    <col min="771" max="777" width="17.42578125" style="6" customWidth="1"/>
    <col min="778" max="778" width="17.28515625" style="6" customWidth="1"/>
    <col min="779" max="779" width="18.85546875" style="6" customWidth="1"/>
    <col min="780" max="786" width="43" style="6" customWidth="1"/>
    <col min="787" max="1024" width="8.85546875" style="6"/>
    <col min="1025" max="1025" width="8.7109375" style="6" customWidth="1"/>
    <col min="1026" max="1026" width="52.28515625" style="6" customWidth="1"/>
    <col min="1027" max="1033" width="17.42578125" style="6" customWidth="1"/>
    <col min="1034" max="1034" width="17.28515625" style="6" customWidth="1"/>
    <col min="1035" max="1035" width="18.85546875" style="6" customWidth="1"/>
    <col min="1036" max="1042" width="43" style="6" customWidth="1"/>
    <col min="1043" max="1280" width="8.85546875" style="6"/>
    <col min="1281" max="1281" width="8.7109375" style="6" customWidth="1"/>
    <col min="1282" max="1282" width="52.28515625" style="6" customWidth="1"/>
    <col min="1283" max="1289" width="17.42578125" style="6" customWidth="1"/>
    <col min="1290" max="1290" width="17.28515625" style="6" customWidth="1"/>
    <col min="1291" max="1291" width="18.85546875" style="6" customWidth="1"/>
    <col min="1292" max="1298" width="43" style="6" customWidth="1"/>
    <col min="1299" max="1536" width="8.85546875" style="6"/>
    <col min="1537" max="1537" width="8.7109375" style="6" customWidth="1"/>
    <col min="1538" max="1538" width="52.28515625" style="6" customWidth="1"/>
    <col min="1539" max="1545" width="17.42578125" style="6" customWidth="1"/>
    <col min="1546" max="1546" width="17.28515625" style="6" customWidth="1"/>
    <col min="1547" max="1547" width="18.85546875" style="6" customWidth="1"/>
    <col min="1548" max="1554" width="43" style="6" customWidth="1"/>
    <col min="1555" max="1792" width="8.85546875" style="6"/>
    <col min="1793" max="1793" width="8.7109375" style="6" customWidth="1"/>
    <col min="1794" max="1794" width="52.28515625" style="6" customWidth="1"/>
    <col min="1795" max="1801" width="17.42578125" style="6" customWidth="1"/>
    <col min="1802" max="1802" width="17.28515625" style="6" customWidth="1"/>
    <col min="1803" max="1803" width="18.85546875" style="6" customWidth="1"/>
    <col min="1804" max="1810" width="43" style="6" customWidth="1"/>
    <col min="1811" max="2048" width="8.85546875" style="6"/>
    <col min="2049" max="2049" width="8.7109375" style="6" customWidth="1"/>
    <col min="2050" max="2050" width="52.28515625" style="6" customWidth="1"/>
    <col min="2051" max="2057" width="17.42578125" style="6" customWidth="1"/>
    <col min="2058" max="2058" width="17.28515625" style="6" customWidth="1"/>
    <col min="2059" max="2059" width="18.85546875" style="6" customWidth="1"/>
    <col min="2060" max="2066" width="43" style="6" customWidth="1"/>
    <col min="2067" max="2304" width="8.85546875" style="6"/>
    <col min="2305" max="2305" width="8.7109375" style="6" customWidth="1"/>
    <col min="2306" max="2306" width="52.28515625" style="6" customWidth="1"/>
    <col min="2307" max="2313" width="17.42578125" style="6" customWidth="1"/>
    <col min="2314" max="2314" width="17.28515625" style="6" customWidth="1"/>
    <col min="2315" max="2315" width="18.85546875" style="6" customWidth="1"/>
    <col min="2316" max="2322" width="43" style="6" customWidth="1"/>
    <col min="2323" max="2560" width="8.85546875" style="6"/>
    <col min="2561" max="2561" width="8.7109375" style="6" customWidth="1"/>
    <col min="2562" max="2562" width="52.28515625" style="6" customWidth="1"/>
    <col min="2563" max="2569" width="17.42578125" style="6" customWidth="1"/>
    <col min="2570" max="2570" width="17.28515625" style="6" customWidth="1"/>
    <col min="2571" max="2571" width="18.85546875" style="6" customWidth="1"/>
    <col min="2572" max="2578" width="43" style="6" customWidth="1"/>
    <col min="2579" max="2816" width="8.85546875" style="6"/>
    <col min="2817" max="2817" width="8.7109375" style="6" customWidth="1"/>
    <col min="2818" max="2818" width="52.28515625" style="6" customWidth="1"/>
    <col min="2819" max="2825" width="17.42578125" style="6" customWidth="1"/>
    <col min="2826" max="2826" width="17.28515625" style="6" customWidth="1"/>
    <col min="2827" max="2827" width="18.85546875" style="6" customWidth="1"/>
    <col min="2828" max="2834" width="43" style="6" customWidth="1"/>
    <col min="2835" max="3072" width="8.85546875" style="6"/>
    <col min="3073" max="3073" width="8.7109375" style="6" customWidth="1"/>
    <col min="3074" max="3074" width="52.28515625" style="6" customWidth="1"/>
    <col min="3075" max="3081" width="17.42578125" style="6" customWidth="1"/>
    <col min="3082" max="3082" width="17.28515625" style="6" customWidth="1"/>
    <col min="3083" max="3083" width="18.85546875" style="6" customWidth="1"/>
    <col min="3084" max="3090" width="43" style="6" customWidth="1"/>
    <col min="3091" max="3328" width="8.85546875" style="6"/>
    <col min="3329" max="3329" width="8.7109375" style="6" customWidth="1"/>
    <col min="3330" max="3330" width="52.28515625" style="6" customWidth="1"/>
    <col min="3331" max="3337" width="17.42578125" style="6" customWidth="1"/>
    <col min="3338" max="3338" width="17.28515625" style="6" customWidth="1"/>
    <col min="3339" max="3339" width="18.85546875" style="6" customWidth="1"/>
    <col min="3340" max="3346" width="43" style="6" customWidth="1"/>
    <col min="3347" max="3584" width="8.85546875" style="6"/>
    <col min="3585" max="3585" width="8.7109375" style="6" customWidth="1"/>
    <col min="3586" max="3586" width="52.28515625" style="6" customWidth="1"/>
    <col min="3587" max="3593" width="17.42578125" style="6" customWidth="1"/>
    <col min="3594" max="3594" width="17.28515625" style="6" customWidth="1"/>
    <col min="3595" max="3595" width="18.85546875" style="6" customWidth="1"/>
    <col min="3596" max="3602" width="43" style="6" customWidth="1"/>
    <col min="3603" max="3840" width="8.85546875" style="6"/>
    <col min="3841" max="3841" width="8.7109375" style="6" customWidth="1"/>
    <col min="3842" max="3842" width="52.28515625" style="6" customWidth="1"/>
    <col min="3843" max="3849" width="17.42578125" style="6" customWidth="1"/>
    <col min="3850" max="3850" width="17.28515625" style="6" customWidth="1"/>
    <col min="3851" max="3851" width="18.85546875" style="6" customWidth="1"/>
    <col min="3852" max="3858" width="43" style="6" customWidth="1"/>
    <col min="3859" max="4096" width="8.85546875" style="6"/>
    <col min="4097" max="4097" width="8.7109375" style="6" customWidth="1"/>
    <col min="4098" max="4098" width="52.28515625" style="6" customWidth="1"/>
    <col min="4099" max="4105" width="17.42578125" style="6" customWidth="1"/>
    <col min="4106" max="4106" width="17.28515625" style="6" customWidth="1"/>
    <col min="4107" max="4107" width="18.85546875" style="6" customWidth="1"/>
    <col min="4108" max="4114" width="43" style="6" customWidth="1"/>
    <col min="4115" max="4352" width="8.85546875" style="6"/>
    <col min="4353" max="4353" width="8.7109375" style="6" customWidth="1"/>
    <col min="4354" max="4354" width="52.28515625" style="6" customWidth="1"/>
    <col min="4355" max="4361" width="17.42578125" style="6" customWidth="1"/>
    <col min="4362" max="4362" width="17.28515625" style="6" customWidth="1"/>
    <col min="4363" max="4363" width="18.85546875" style="6" customWidth="1"/>
    <col min="4364" max="4370" width="43" style="6" customWidth="1"/>
    <col min="4371" max="4608" width="8.85546875" style="6"/>
    <col min="4609" max="4609" width="8.7109375" style="6" customWidth="1"/>
    <col min="4610" max="4610" width="52.28515625" style="6" customWidth="1"/>
    <col min="4611" max="4617" width="17.42578125" style="6" customWidth="1"/>
    <col min="4618" max="4618" width="17.28515625" style="6" customWidth="1"/>
    <col min="4619" max="4619" width="18.85546875" style="6" customWidth="1"/>
    <col min="4620" max="4626" width="43" style="6" customWidth="1"/>
    <col min="4627" max="4864" width="8.85546875" style="6"/>
    <col min="4865" max="4865" width="8.7109375" style="6" customWidth="1"/>
    <col min="4866" max="4866" width="52.28515625" style="6" customWidth="1"/>
    <col min="4867" max="4873" width="17.42578125" style="6" customWidth="1"/>
    <col min="4874" max="4874" width="17.28515625" style="6" customWidth="1"/>
    <col min="4875" max="4875" width="18.85546875" style="6" customWidth="1"/>
    <col min="4876" max="4882" width="43" style="6" customWidth="1"/>
    <col min="4883" max="5120" width="8.85546875" style="6"/>
    <col min="5121" max="5121" width="8.7109375" style="6" customWidth="1"/>
    <col min="5122" max="5122" width="52.28515625" style="6" customWidth="1"/>
    <col min="5123" max="5129" width="17.42578125" style="6" customWidth="1"/>
    <col min="5130" max="5130" width="17.28515625" style="6" customWidth="1"/>
    <col min="5131" max="5131" width="18.85546875" style="6" customWidth="1"/>
    <col min="5132" max="5138" width="43" style="6" customWidth="1"/>
    <col min="5139" max="5376" width="8.85546875" style="6"/>
    <col min="5377" max="5377" width="8.7109375" style="6" customWidth="1"/>
    <col min="5378" max="5378" width="52.28515625" style="6" customWidth="1"/>
    <col min="5379" max="5385" width="17.42578125" style="6" customWidth="1"/>
    <col min="5386" max="5386" width="17.28515625" style="6" customWidth="1"/>
    <col min="5387" max="5387" width="18.85546875" style="6" customWidth="1"/>
    <col min="5388" max="5394" width="43" style="6" customWidth="1"/>
    <col min="5395" max="5632" width="8.85546875" style="6"/>
    <col min="5633" max="5633" width="8.7109375" style="6" customWidth="1"/>
    <col min="5634" max="5634" width="52.28515625" style="6" customWidth="1"/>
    <col min="5635" max="5641" width="17.42578125" style="6" customWidth="1"/>
    <col min="5642" max="5642" width="17.28515625" style="6" customWidth="1"/>
    <col min="5643" max="5643" width="18.85546875" style="6" customWidth="1"/>
    <col min="5644" max="5650" width="43" style="6" customWidth="1"/>
    <col min="5651" max="5888" width="8.85546875" style="6"/>
    <col min="5889" max="5889" width="8.7109375" style="6" customWidth="1"/>
    <col min="5890" max="5890" width="52.28515625" style="6" customWidth="1"/>
    <col min="5891" max="5897" width="17.42578125" style="6" customWidth="1"/>
    <col min="5898" max="5898" width="17.28515625" style="6" customWidth="1"/>
    <col min="5899" max="5899" width="18.85546875" style="6" customWidth="1"/>
    <col min="5900" max="5906" width="43" style="6" customWidth="1"/>
    <col min="5907" max="6144" width="8.85546875" style="6"/>
    <col min="6145" max="6145" width="8.7109375" style="6" customWidth="1"/>
    <col min="6146" max="6146" width="52.28515625" style="6" customWidth="1"/>
    <col min="6147" max="6153" width="17.42578125" style="6" customWidth="1"/>
    <col min="6154" max="6154" width="17.28515625" style="6" customWidth="1"/>
    <col min="6155" max="6155" width="18.85546875" style="6" customWidth="1"/>
    <col min="6156" max="6162" width="43" style="6" customWidth="1"/>
    <col min="6163" max="6400" width="8.85546875" style="6"/>
    <col min="6401" max="6401" width="8.7109375" style="6" customWidth="1"/>
    <col min="6402" max="6402" width="52.28515625" style="6" customWidth="1"/>
    <col min="6403" max="6409" width="17.42578125" style="6" customWidth="1"/>
    <col min="6410" max="6410" width="17.28515625" style="6" customWidth="1"/>
    <col min="6411" max="6411" width="18.85546875" style="6" customWidth="1"/>
    <col min="6412" max="6418" width="43" style="6" customWidth="1"/>
    <col min="6419" max="6656" width="8.85546875" style="6"/>
    <col min="6657" max="6657" width="8.7109375" style="6" customWidth="1"/>
    <col min="6658" max="6658" width="52.28515625" style="6" customWidth="1"/>
    <col min="6659" max="6665" width="17.42578125" style="6" customWidth="1"/>
    <col min="6666" max="6666" width="17.28515625" style="6" customWidth="1"/>
    <col min="6667" max="6667" width="18.85546875" style="6" customWidth="1"/>
    <col min="6668" max="6674" width="43" style="6" customWidth="1"/>
    <col min="6675" max="6912" width="8.85546875" style="6"/>
    <col min="6913" max="6913" width="8.7109375" style="6" customWidth="1"/>
    <col min="6914" max="6914" width="52.28515625" style="6" customWidth="1"/>
    <col min="6915" max="6921" width="17.42578125" style="6" customWidth="1"/>
    <col min="6922" max="6922" width="17.28515625" style="6" customWidth="1"/>
    <col min="6923" max="6923" width="18.85546875" style="6" customWidth="1"/>
    <col min="6924" max="6930" width="43" style="6" customWidth="1"/>
    <col min="6931" max="7168" width="8.85546875" style="6"/>
    <col min="7169" max="7169" width="8.7109375" style="6" customWidth="1"/>
    <col min="7170" max="7170" width="52.28515625" style="6" customWidth="1"/>
    <col min="7171" max="7177" width="17.42578125" style="6" customWidth="1"/>
    <col min="7178" max="7178" width="17.28515625" style="6" customWidth="1"/>
    <col min="7179" max="7179" width="18.85546875" style="6" customWidth="1"/>
    <col min="7180" max="7186" width="43" style="6" customWidth="1"/>
    <col min="7187" max="7424" width="8.85546875" style="6"/>
    <col min="7425" max="7425" width="8.7109375" style="6" customWidth="1"/>
    <col min="7426" max="7426" width="52.28515625" style="6" customWidth="1"/>
    <col min="7427" max="7433" width="17.42578125" style="6" customWidth="1"/>
    <col min="7434" max="7434" width="17.28515625" style="6" customWidth="1"/>
    <col min="7435" max="7435" width="18.85546875" style="6" customWidth="1"/>
    <col min="7436" max="7442" width="43" style="6" customWidth="1"/>
    <col min="7443" max="7680" width="8.85546875" style="6"/>
    <col min="7681" max="7681" width="8.7109375" style="6" customWidth="1"/>
    <col min="7682" max="7682" width="52.28515625" style="6" customWidth="1"/>
    <col min="7683" max="7689" width="17.42578125" style="6" customWidth="1"/>
    <col min="7690" max="7690" width="17.28515625" style="6" customWidth="1"/>
    <col min="7691" max="7691" width="18.85546875" style="6" customWidth="1"/>
    <col min="7692" max="7698" width="43" style="6" customWidth="1"/>
    <col min="7699" max="7936" width="8.85546875" style="6"/>
    <col min="7937" max="7937" width="8.7109375" style="6" customWidth="1"/>
    <col min="7938" max="7938" width="52.28515625" style="6" customWidth="1"/>
    <col min="7939" max="7945" width="17.42578125" style="6" customWidth="1"/>
    <col min="7946" max="7946" width="17.28515625" style="6" customWidth="1"/>
    <col min="7947" max="7947" width="18.85546875" style="6" customWidth="1"/>
    <col min="7948" max="7954" width="43" style="6" customWidth="1"/>
    <col min="7955" max="8192" width="8.85546875" style="6"/>
    <col min="8193" max="8193" width="8.7109375" style="6" customWidth="1"/>
    <col min="8194" max="8194" width="52.28515625" style="6" customWidth="1"/>
    <col min="8195" max="8201" width="17.42578125" style="6" customWidth="1"/>
    <col min="8202" max="8202" width="17.28515625" style="6" customWidth="1"/>
    <col min="8203" max="8203" width="18.85546875" style="6" customWidth="1"/>
    <col min="8204" max="8210" width="43" style="6" customWidth="1"/>
    <col min="8211" max="8448" width="8.85546875" style="6"/>
    <col min="8449" max="8449" width="8.7109375" style="6" customWidth="1"/>
    <col min="8450" max="8450" width="52.28515625" style="6" customWidth="1"/>
    <col min="8451" max="8457" width="17.42578125" style="6" customWidth="1"/>
    <col min="8458" max="8458" width="17.28515625" style="6" customWidth="1"/>
    <col min="8459" max="8459" width="18.85546875" style="6" customWidth="1"/>
    <col min="8460" max="8466" width="43" style="6" customWidth="1"/>
    <col min="8467" max="8704" width="8.85546875" style="6"/>
    <col min="8705" max="8705" width="8.7109375" style="6" customWidth="1"/>
    <col min="8706" max="8706" width="52.28515625" style="6" customWidth="1"/>
    <col min="8707" max="8713" width="17.42578125" style="6" customWidth="1"/>
    <col min="8714" max="8714" width="17.28515625" style="6" customWidth="1"/>
    <col min="8715" max="8715" width="18.85546875" style="6" customWidth="1"/>
    <col min="8716" max="8722" width="43" style="6" customWidth="1"/>
    <col min="8723" max="8960" width="8.85546875" style="6"/>
    <col min="8961" max="8961" width="8.7109375" style="6" customWidth="1"/>
    <col min="8962" max="8962" width="52.28515625" style="6" customWidth="1"/>
    <col min="8963" max="8969" width="17.42578125" style="6" customWidth="1"/>
    <col min="8970" max="8970" width="17.28515625" style="6" customWidth="1"/>
    <col min="8971" max="8971" width="18.85546875" style="6" customWidth="1"/>
    <col min="8972" max="8978" width="43" style="6" customWidth="1"/>
    <col min="8979" max="9216" width="8.85546875" style="6"/>
    <col min="9217" max="9217" width="8.7109375" style="6" customWidth="1"/>
    <col min="9218" max="9218" width="52.28515625" style="6" customWidth="1"/>
    <col min="9219" max="9225" width="17.42578125" style="6" customWidth="1"/>
    <col min="9226" max="9226" width="17.28515625" style="6" customWidth="1"/>
    <col min="9227" max="9227" width="18.85546875" style="6" customWidth="1"/>
    <col min="9228" max="9234" width="43" style="6" customWidth="1"/>
    <col min="9235" max="9472" width="8.85546875" style="6"/>
    <col min="9473" max="9473" width="8.7109375" style="6" customWidth="1"/>
    <col min="9474" max="9474" width="52.28515625" style="6" customWidth="1"/>
    <col min="9475" max="9481" width="17.42578125" style="6" customWidth="1"/>
    <col min="9482" max="9482" width="17.28515625" style="6" customWidth="1"/>
    <col min="9483" max="9483" width="18.85546875" style="6" customWidth="1"/>
    <col min="9484" max="9490" width="43" style="6" customWidth="1"/>
    <col min="9491" max="9728" width="8.85546875" style="6"/>
    <col min="9729" max="9729" width="8.7109375" style="6" customWidth="1"/>
    <col min="9730" max="9730" width="52.28515625" style="6" customWidth="1"/>
    <col min="9731" max="9737" width="17.42578125" style="6" customWidth="1"/>
    <col min="9738" max="9738" width="17.28515625" style="6" customWidth="1"/>
    <col min="9739" max="9739" width="18.85546875" style="6" customWidth="1"/>
    <col min="9740" max="9746" width="43" style="6" customWidth="1"/>
    <col min="9747" max="9984" width="8.85546875" style="6"/>
    <col min="9985" max="9985" width="8.7109375" style="6" customWidth="1"/>
    <col min="9986" max="9986" width="52.28515625" style="6" customWidth="1"/>
    <col min="9987" max="9993" width="17.42578125" style="6" customWidth="1"/>
    <col min="9994" max="9994" width="17.28515625" style="6" customWidth="1"/>
    <col min="9995" max="9995" width="18.85546875" style="6" customWidth="1"/>
    <col min="9996" max="10002" width="43" style="6" customWidth="1"/>
    <col min="10003" max="10240" width="8.85546875" style="6"/>
    <col min="10241" max="10241" width="8.7109375" style="6" customWidth="1"/>
    <col min="10242" max="10242" width="52.28515625" style="6" customWidth="1"/>
    <col min="10243" max="10249" width="17.42578125" style="6" customWidth="1"/>
    <col min="10250" max="10250" width="17.28515625" style="6" customWidth="1"/>
    <col min="10251" max="10251" width="18.85546875" style="6" customWidth="1"/>
    <col min="10252" max="10258" width="43" style="6" customWidth="1"/>
    <col min="10259" max="10496" width="8.85546875" style="6"/>
    <col min="10497" max="10497" width="8.7109375" style="6" customWidth="1"/>
    <col min="10498" max="10498" width="52.28515625" style="6" customWidth="1"/>
    <col min="10499" max="10505" width="17.42578125" style="6" customWidth="1"/>
    <col min="10506" max="10506" width="17.28515625" style="6" customWidth="1"/>
    <col min="10507" max="10507" width="18.85546875" style="6" customWidth="1"/>
    <col min="10508" max="10514" width="43" style="6" customWidth="1"/>
    <col min="10515" max="10752" width="8.85546875" style="6"/>
    <col min="10753" max="10753" width="8.7109375" style="6" customWidth="1"/>
    <col min="10754" max="10754" width="52.28515625" style="6" customWidth="1"/>
    <col min="10755" max="10761" width="17.42578125" style="6" customWidth="1"/>
    <col min="10762" max="10762" width="17.28515625" style="6" customWidth="1"/>
    <col min="10763" max="10763" width="18.85546875" style="6" customWidth="1"/>
    <col min="10764" max="10770" width="43" style="6" customWidth="1"/>
    <col min="10771" max="11008" width="8.85546875" style="6"/>
    <col min="11009" max="11009" width="8.7109375" style="6" customWidth="1"/>
    <col min="11010" max="11010" width="52.28515625" style="6" customWidth="1"/>
    <col min="11011" max="11017" width="17.42578125" style="6" customWidth="1"/>
    <col min="11018" max="11018" width="17.28515625" style="6" customWidth="1"/>
    <col min="11019" max="11019" width="18.85546875" style="6" customWidth="1"/>
    <col min="11020" max="11026" width="43" style="6" customWidth="1"/>
    <col min="11027" max="11264" width="8.85546875" style="6"/>
    <col min="11265" max="11265" width="8.7109375" style="6" customWidth="1"/>
    <col min="11266" max="11266" width="52.28515625" style="6" customWidth="1"/>
    <col min="11267" max="11273" width="17.42578125" style="6" customWidth="1"/>
    <col min="11274" max="11274" width="17.28515625" style="6" customWidth="1"/>
    <col min="11275" max="11275" width="18.85546875" style="6" customWidth="1"/>
    <col min="11276" max="11282" width="43" style="6" customWidth="1"/>
    <col min="11283" max="11520" width="8.85546875" style="6"/>
    <col min="11521" max="11521" width="8.7109375" style="6" customWidth="1"/>
    <col min="11522" max="11522" width="52.28515625" style="6" customWidth="1"/>
    <col min="11523" max="11529" width="17.42578125" style="6" customWidth="1"/>
    <col min="11530" max="11530" width="17.28515625" style="6" customWidth="1"/>
    <col min="11531" max="11531" width="18.85546875" style="6" customWidth="1"/>
    <col min="11532" max="11538" width="43" style="6" customWidth="1"/>
    <col min="11539" max="11776" width="8.85546875" style="6"/>
    <col min="11777" max="11777" width="8.7109375" style="6" customWidth="1"/>
    <col min="11778" max="11778" width="52.28515625" style="6" customWidth="1"/>
    <col min="11779" max="11785" width="17.42578125" style="6" customWidth="1"/>
    <col min="11786" max="11786" width="17.28515625" style="6" customWidth="1"/>
    <col min="11787" max="11787" width="18.85546875" style="6" customWidth="1"/>
    <col min="11788" max="11794" width="43" style="6" customWidth="1"/>
    <col min="11795" max="12032" width="8.85546875" style="6"/>
    <col min="12033" max="12033" width="8.7109375" style="6" customWidth="1"/>
    <col min="12034" max="12034" width="52.28515625" style="6" customWidth="1"/>
    <col min="12035" max="12041" width="17.42578125" style="6" customWidth="1"/>
    <col min="12042" max="12042" width="17.28515625" style="6" customWidth="1"/>
    <col min="12043" max="12043" width="18.85546875" style="6" customWidth="1"/>
    <col min="12044" max="12050" width="43" style="6" customWidth="1"/>
    <col min="12051" max="12288" width="8.85546875" style="6"/>
    <col min="12289" max="12289" width="8.7109375" style="6" customWidth="1"/>
    <col min="12290" max="12290" width="52.28515625" style="6" customWidth="1"/>
    <col min="12291" max="12297" width="17.42578125" style="6" customWidth="1"/>
    <col min="12298" max="12298" width="17.28515625" style="6" customWidth="1"/>
    <col min="12299" max="12299" width="18.85546875" style="6" customWidth="1"/>
    <col min="12300" max="12306" width="43" style="6" customWidth="1"/>
    <col min="12307" max="12544" width="8.85546875" style="6"/>
    <col min="12545" max="12545" width="8.7109375" style="6" customWidth="1"/>
    <col min="12546" max="12546" width="52.28515625" style="6" customWidth="1"/>
    <col min="12547" max="12553" width="17.42578125" style="6" customWidth="1"/>
    <col min="12554" max="12554" width="17.28515625" style="6" customWidth="1"/>
    <col min="12555" max="12555" width="18.85546875" style="6" customWidth="1"/>
    <col min="12556" max="12562" width="43" style="6" customWidth="1"/>
    <col min="12563" max="12800" width="8.85546875" style="6"/>
    <col min="12801" max="12801" width="8.7109375" style="6" customWidth="1"/>
    <col min="12802" max="12802" width="52.28515625" style="6" customWidth="1"/>
    <col min="12803" max="12809" width="17.42578125" style="6" customWidth="1"/>
    <col min="12810" max="12810" width="17.28515625" style="6" customWidth="1"/>
    <col min="12811" max="12811" width="18.85546875" style="6" customWidth="1"/>
    <col min="12812" max="12818" width="43" style="6" customWidth="1"/>
    <col min="12819" max="13056" width="8.85546875" style="6"/>
    <col min="13057" max="13057" width="8.7109375" style="6" customWidth="1"/>
    <col min="13058" max="13058" width="52.28515625" style="6" customWidth="1"/>
    <col min="13059" max="13065" width="17.42578125" style="6" customWidth="1"/>
    <col min="13066" max="13066" width="17.28515625" style="6" customWidth="1"/>
    <col min="13067" max="13067" width="18.85546875" style="6" customWidth="1"/>
    <col min="13068" max="13074" width="43" style="6" customWidth="1"/>
    <col min="13075" max="13312" width="8.85546875" style="6"/>
    <col min="13313" max="13313" width="8.7109375" style="6" customWidth="1"/>
    <col min="13314" max="13314" width="52.28515625" style="6" customWidth="1"/>
    <col min="13315" max="13321" width="17.42578125" style="6" customWidth="1"/>
    <col min="13322" max="13322" width="17.28515625" style="6" customWidth="1"/>
    <col min="13323" max="13323" width="18.85546875" style="6" customWidth="1"/>
    <col min="13324" max="13330" width="43" style="6" customWidth="1"/>
    <col min="13331" max="13568" width="8.85546875" style="6"/>
    <col min="13569" max="13569" width="8.7109375" style="6" customWidth="1"/>
    <col min="13570" max="13570" width="52.28515625" style="6" customWidth="1"/>
    <col min="13571" max="13577" width="17.42578125" style="6" customWidth="1"/>
    <col min="13578" max="13578" width="17.28515625" style="6" customWidth="1"/>
    <col min="13579" max="13579" width="18.85546875" style="6" customWidth="1"/>
    <col min="13580" max="13586" width="43" style="6" customWidth="1"/>
    <col min="13587" max="13824" width="8.85546875" style="6"/>
    <col min="13825" max="13825" width="8.7109375" style="6" customWidth="1"/>
    <col min="13826" max="13826" width="52.28515625" style="6" customWidth="1"/>
    <col min="13827" max="13833" width="17.42578125" style="6" customWidth="1"/>
    <col min="13834" max="13834" width="17.28515625" style="6" customWidth="1"/>
    <col min="13835" max="13835" width="18.85546875" style="6" customWidth="1"/>
    <col min="13836" max="13842" width="43" style="6" customWidth="1"/>
    <col min="13843" max="14080" width="8.85546875" style="6"/>
    <col min="14081" max="14081" width="8.7109375" style="6" customWidth="1"/>
    <col min="14082" max="14082" width="52.28515625" style="6" customWidth="1"/>
    <col min="14083" max="14089" width="17.42578125" style="6" customWidth="1"/>
    <col min="14090" max="14090" width="17.28515625" style="6" customWidth="1"/>
    <col min="14091" max="14091" width="18.85546875" style="6" customWidth="1"/>
    <col min="14092" max="14098" width="43" style="6" customWidth="1"/>
    <col min="14099" max="14336" width="8.85546875" style="6"/>
    <col min="14337" max="14337" width="8.7109375" style="6" customWidth="1"/>
    <col min="14338" max="14338" width="52.28515625" style="6" customWidth="1"/>
    <col min="14339" max="14345" width="17.42578125" style="6" customWidth="1"/>
    <col min="14346" max="14346" width="17.28515625" style="6" customWidth="1"/>
    <col min="14347" max="14347" width="18.85546875" style="6" customWidth="1"/>
    <col min="14348" max="14354" width="43" style="6" customWidth="1"/>
    <col min="14355" max="14592" width="8.85546875" style="6"/>
    <col min="14593" max="14593" width="8.7109375" style="6" customWidth="1"/>
    <col min="14594" max="14594" width="52.28515625" style="6" customWidth="1"/>
    <col min="14595" max="14601" width="17.42578125" style="6" customWidth="1"/>
    <col min="14602" max="14602" width="17.28515625" style="6" customWidth="1"/>
    <col min="14603" max="14603" width="18.85546875" style="6" customWidth="1"/>
    <col min="14604" max="14610" width="43" style="6" customWidth="1"/>
    <col min="14611" max="14848" width="8.85546875" style="6"/>
    <col min="14849" max="14849" width="8.7109375" style="6" customWidth="1"/>
    <col min="14850" max="14850" width="52.28515625" style="6" customWidth="1"/>
    <col min="14851" max="14857" width="17.42578125" style="6" customWidth="1"/>
    <col min="14858" max="14858" width="17.28515625" style="6" customWidth="1"/>
    <col min="14859" max="14859" width="18.85546875" style="6" customWidth="1"/>
    <col min="14860" max="14866" width="43" style="6" customWidth="1"/>
    <col min="14867" max="15104" width="8.85546875" style="6"/>
    <col min="15105" max="15105" width="8.7109375" style="6" customWidth="1"/>
    <col min="15106" max="15106" width="52.28515625" style="6" customWidth="1"/>
    <col min="15107" max="15113" width="17.42578125" style="6" customWidth="1"/>
    <col min="15114" max="15114" width="17.28515625" style="6" customWidth="1"/>
    <col min="15115" max="15115" width="18.85546875" style="6" customWidth="1"/>
    <col min="15116" max="15122" width="43" style="6" customWidth="1"/>
    <col min="15123" max="15360" width="8.85546875" style="6"/>
    <col min="15361" max="15361" width="8.7109375" style="6" customWidth="1"/>
    <col min="15362" max="15362" width="52.28515625" style="6" customWidth="1"/>
    <col min="15363" max="15369" width="17.42578125" style="6" customWidth="1"/>
    <col min="15370" max="15370" width="17.28515625" style="6" customWidth="1"/>
    <col min="15371" max="15371" width="18.85546875" style="6" customWidth="1"/>
    <col min="15372" max="15378" width="43" style="6" customWidth="1"/>
    <col min="15379" max="15616" width="8.85546875" style="6"/>
    <col min="15617" max="15617" width="8.7109375" style="6" customWidth="1"/>
    <col min="15618" max="15618" width="52.28515625" style="6" customWidth="1"/>
    <col min="15619" max="15625" width="17.42578125" style="6" customWidth="1"/>
    <col min="15626" max="15626" width="17.28515625" style="6" customWidth="1"/>
    <col min="15627" max="15627" width="18.85546875" style="6" customWidth="1"/>
    <col min="15628" max="15634" width="43" style="6" customWidth="1"/>
    <col min="15635" max="15872" width="8.85546875" style="6"/>
    <col min="15873" max="15873" width="8.7109375" style="6" customWidth="1"/>
    <col min="15874" max="15874" width="52.28515625" style="6" customWidth="1"/>
    <col min="15875" max="15881" width="17.42578125" style="6" customWidth="1"/>
    <col min="15882" max="15882" width="17.28515625" style="6" customWidth="1"/>
    <col min="15883" max="15883" width="18.85546875" style="6" customWidth="1"/>
    <col min="15884" max="15890" width="43" style="6" customWidth="1"/>
    <col min="15891" max="16128" width="8.85546875" style="6"/>
    <col min="16129" max="16129" width="8.7109375" style="6" customWidth="1"/>
    <col min="16130" max="16130" width="52.28515625" style="6" customWidth="1"/>
    <col min="16131" max="16137" width="17.42578125" style="6" customWidth="1"/>
    <col min="16138" max="16138" width="17.28515625" style="6" customWidth="1"/>
    <col min="16139" max="16139" width="18.85546875" style="6" customWidth="1"/>
    <col min="16140" max="16146" width="43" style="6" customWidth="1"/>
    <col min="16147" max="16384" width="8.85546875" style="6"/>
  </cols>
  <sheetData>
    <row r="1" spans="1:256" s="2" customFormat="1" ht="21" hidden="1" customHeight="1" x14ac:dyDescent="0.25">
      <c r="A1" s="1" t="s">
        <v>0</v>
      </c>
      <c r="C1" s="2" t="s">
        <v>1</v>
      </c>
      <c r="D1" s="2" t="s">
        <v>2</v>
      </c>
      <c r="E1" s="2" t="s">
        <v>3</v>
      </c>
      <c r="F1" s="2" t="s">
        <v>4</v>
      </c>
      <c r="G1" s="1" t="s">
        <v>5</v>
      </c>
      <c r="H1" s="2" t="s">
        <v>6</v>
      </c>
      <c r="I1" s="2" t="s">
        <v>7</v>
      </c>
      <c r="J1" s="2" t="s">
        <v>8</v>
      </c>
      <c r="K1" s="1" t="s">
        <v>9</v>
      </c>
      <c r="IN1" s="3"/>
      <c r="IO1" s="3"/>
      <c r="IP1" s="3"/>
      <c r="IQ1" s="3"/>
      <c r="IR1" s="3"/>
      <c r="IS1" s="3"/>
      <c r="IT1" s="3"/>
      <c r="IU1" s="3"/>
      <c r="IV1" s="3"/>
    </row>
    <row r="2" spans="1:256" ht="15" customHeight="1" x14ac:dyDescent="0.25"/>
    <row r="3" spans="1:256" ht="40.5" customHeight="1" x14ac:dyDescent="0.25">
      <c r="A3" s="50" t="s">
        <v>10</v>
      </c>
      <c r="B3" s="50"/>
      <c r="C3" s="50"/>
      <c r="D3" s="50"/>
      <c r="E3" s="50"/>
      <c r="F3" s="50"/>
      <c r="G3" s="50"/>
      <c r="H3" s="50"/>
      <c r="I3" s="50"/>
      <c r="J3" s="50"/>
      <c r="K3" s="50"/>
    </row>
    <row r="4" spans="1:256" ht="21" customHeight="1" x14ac:dyDescent="0.25">
      <c r="A4" s="51"/>
      <c r="B4" s="51"/>
    </row>
    <row r="5" spans="1:256" ht="15" customHeight="1" thickBot="1" x14ac:dyDescent="0.3">
      <c r="B5" s="8"/>
    </row>
    <row r="6" spans="1:256" ht="156.75" customHeight="1" thickTop="1" thickBot="1" x14ac:dyDescent="0.3">
      <c r="A6" s="52" t="s">
        <v>11</v>
      </c>
      <c r="B6" s="53" t="s">
        <v>12</v>
      </c>
      <c r="C6" s="9" t="s">
        <v>13</v>
      </c>
      <c r="D6" s="10" t="s">
        <v>14</v>
      </c>
      <c r="E6" s="9" t="s">
        <v>15</v>
      </c>
      <c r="F6" s="9" t="s">
        <v>16</v>
      </c>
      <c r="G6" s="9" t="s">
        <v>17</v>
      </c>
      <c r="H6" s="10" t="s">
        <v>18</v>
      </c>
      <c r="I6" s="9" t="s">
        <v>19</v>
      </c>
      <c r="J6" s="10" t="s">
        <v>20</v>
      </c>
      <c r="K6" s="9" t="s">
        <v>21</v>
      </c>
    </row>
    <row r="7" spans="1:256" ht="22.5" customHeight="1" thickTop="1" thickBot="1" x14ac:dyDescent="0.3">
      <c r="A7" s="52"/>
      <c r="B7" s="53"/>
      <c r="C7" s="11" t="s">
        <v>22</v>
      </c>
      <c r="D7" s="12" t="s">
        <v>23</v>
      </c>
      <c r="E7" s="11" t="s">
        <v>24</v>
      </c>
      <c r="F7" s="12" t="s">
        <v>25</v>
      </c>
      <c r="G7" s="13" t="s">
        <v>26</v>
      </c>
      <c r="H7" s="12" t="s">
        <v>27</v>
      </c>
      <c r="I7" s="11" t="s">
        <v>28</v>
      </c>
      <c r="J7" s="12" t="s">
        <v>29</v>
      </c>
      <c r="K7" s="13" t="s">
        <v>30</v>
      </c>
    </row>
    <row r="8" spans="1:256" ht="15" customHeight="1" thickTop="1" x14ac:dyDescent="0.25">
      <c r="A8" s="14"/>
      <c r="B8" s="15" t="s">
        <v>31</v>
      </c>
      <c r="C8" s="16"/>
      <c r="D8" s="16"/>
      <c r="E8" s="16"/>
      <c r="F8" s="16"/>
      <c r="G8" s="17"/>
      <c r="H8" s="16"/>
      <c r="I8" s="16"/>
      <c r="J8" s="16"/>
      <c r="K8" s="18"/>
    </row>
    <row r="9" spans="1:256" ht="15" customHeight="1" x14ac:dyDescent="0.25">
      <c r="A9" s="19">
        <v>17010</v>
      </c>
      <c r="B9" s="20" t="s">
        <v>32</v>
      </c>
      <c r="C9" s="21">
        <v>0</v>
      </c>
      <c r="D9" s="21">
        <v>0</v>
      </c>
      <c r="E9" s="21">
        <v>0</v>
      </c>
      <c r="F9" s="21">
        <v>0</v>
      </c>
      <c r="G9" s="22">
        <f t="shared" ref="G9:G20" si="0">C9-D9-E9-F9</f>
        <v>0</v>
      </c>
      <c r="H9" s="21">
        <v>0</v>
      </c>
      <c r="I9" s="21">
        <v>0</v>
      </c>
      <c r="J9" s="21">
        <v>0</v>
      </c>
      <c r="K9" s="23">
        <f t="shared" ref="K9:K20" si="1">G9+H9+I9+J9</f>
        <v>0</v>
      </c>
    </row>
    <row r="10" spans="1:256" ht="15" customHeight="1" x14ac:dyDescent="0.25">
      <c r="A10" s="19">
        <v>17020</v>
      </c>
      <c r="B10" s="20" t="s">
        <v>33</v>
      </c>
      <c r="C10" s="21">
        <v>0</v>
      </c>
      <c r="D10" s="21">
        <v>0</v>
      </c>
      <c r="E10" s="21">
        <v>0</v>
      </c>
      <c r="F10" s="21">
        <v>0</v>
      </c>
      <c r="G10" s="22">
        <f t="shared" si="0"/>
        <v>0</v>
      </c>
      <c r="H10" s="21">
        <v>675.71</v>
      </c>
      <c r="I10" s="21">
        <v>0</v>
      </c>
      <c r="J10" s="21">
        <v>0</v>
      </c>
      <c r="K10" s="23">
        <f t="shared" si="1"/>
        <v>675.71</v>
      </c>
    </row>
    <row r="11" spans="1:256" ht="30" customHeight="1" x14ac:dyDescent="0.25">
      <c r="A11" s="19">
        <v>17030</v>
      </c>
      <c r="B11" s="20" t="s">
        <v>34</v>
      </c>
      <c r="C11" s="21">
        <v>4377.3599999999997</v>
      </c>
      <c r="D11" s="21">
        <v>4377.3599999999997</v>
      </c>
      <c r="E11" s="21">
        <v>0</v>
      </c>
      <c r="F11" s="21">
        <v>0</v>
      </c>
      <c r="G11" s="22">
        <f t="shared" si="0"/>
        <v>0</v>
      </c>
      <c r="H11" s="21">
        <v>0</v>
      </c>
      <c r="I11" s="21">
        <v>0</v>
      </c>
      <c r="J11" s="21">
        <v>0</v>
      </c>
      <c r="K11" s="23">
        <f t="shared" si="1"/>
        <v>0</v>
      </c>
    </row>
    <row r="12" spans="1:256" ht="15" customHeight="1" x14ac:dyDescent="0.25">
      <c r="A12" s="19">
        <v>17040</v>
      </c>
      <c r="B12" s="20" t="s">
        <v>35</v>
      </c>
      <c r="C12" s="21">
        <v>0</v>
      </c>
      <c r="D12" s="21">
        <v>0</v>
      </c>
      <c r="E12" s="21">
        <v>0</v>
      </c>
      <c r="F12" s="21">
        <v>0</v>
      </c>
      <c r="G12" s="22">
        <f t="shared" si="0"/>
        <v>0</v>
      </c>
      <c r="H12" s="21">
        <v>972.32</v>
      </c>
      <c r="I12" s="21">
        <v>0</v>
      </c>
      <c r="J12" s="21">
        <v>0</v>
      </c>
      <c r="K12" s="23">
        <f t="shared" si="1"/>
        <v>972.32</v>
      </c>
    </row>
    <row r="13" spans="1:256" ht="15" customHeight="1" x14ac:dyDescent="0.25">
      <c r="A13" s="19">
        <v>17050</v>
      </c>
      <c r="B13" s="20" t="s">
        <v>36</v>
      </c>
      <c r="C13" s="21">
        <v>64000</v>
      </c>
      <c r="D13" s="21">
        <v>64000</v>
      </c>
      <c r="E13" s="21">
        <v>0</v>
      </c>
      <c r="F13" s="21">
        <v>0</v>
      </c>
      <c r="G13" s="22">
        <f t="shared" si="0"/>
        <v>0</v>
      </c>
      <c r="H13" s="21">
        <v>29.69</v>
      </c>
      <c r="I13" s="21">
        <v>0</v>
      </c>
      <c r="J13" s="21">
        <v>0</v>
      </c>
      <c r="K13" s="23">
        <f t="shared" si="1"/>
        <v>29.69</v>
      </c>
    </row>
    <row r="14" spans="1:256" ht="15" customHeight="1" x14ac:dyDescent="0.25">
      <c r="A14" s="19">
        <v>17060</v>
      </c>
      <c r="B14" s="20" t="s">
        <v>37</v>
      </c>
      <c r="C14" s="21">
        <v>0</v>
      </c>
      <c r="D14" s="21">
        <v>0</v>
      </c>
      <c r="E14" s="21">
        <v>0</v>
      </c>
      <c r="F14" s="21">
        <v>0</v>
      </c>
      <c r="G14" s="22">
        <f t="shared" si="0"/>
        <v>0</v>
      </c>
      <c r="H14" s="21">
        <v>398.41</v>
      </c>
      <c r="I14" s="21">
        <v>0</v>
      </c>
      <c r="J14" s="21">
        <v>0</v>
      </c>
      <c r="K14" s="23">
        <f t="shared" si="1"/>
        <v>398.41</v>
      </c>
    </row>
    <row r="15" spans="1:256" ht="15" customHeight="1" x14ac:dyDescent="0.25">
      <c r="A15" s="19">
        <v>17070</v>
      </c>
      <c r="B15" s="20" t="s">
        <v>38</v>
      </c>
      <c r="C15" s="21">
        <v>0</v>
      </c>
      <c r="D15" s="21">
        <v>0</v>
      </c>
      <c r="E15" s="21">
        <v>0</v>
      </c>
      <c r="F15" s="21">
        <v>0</v>
      </c>
      <c r="G15" s="22">
        <f t="shared" si="0"/>
        <v>0</v>
      </c>
      <c r="H15" s="21">
        <v>0</v>
      </c>
      <c r="I15" s="21">
        <v>0</v>
      </c>
      <c r="J15" s="21">
        <v>0</v>
      </c>
      <c r="K15" s="23">
        <f t="shared" si="1"/>
        <v>0</v>
      </c>
    </row>
    <row r="16" spans="1:256" ht="15" customHeight="1" x14ac:dyDescent="0.25">
      <c r="A16" s="19">
        <v>17080</v>
      </c>
      <c r="B16" s="20" t="s">
        <v>39</v>
      </c>
      <c r="C16" s="21">
        <v>0</v>
      </c>
      <c r="D16" s="21">
        <v>0</v>
      </c>
      <c r="E16" s="21">
        <v>0</v>
      </c>
      <c r="F16" s="21">
        <v>0</v>
      </c>
      <c r="G16" s="22">
        <f t="shared" si="0"/>
        <v>0</v>
      </c>
      <c r="H16" s="21">
        <v>0</v>
      </c>
      <c r="I16" s="21">
        <v>0</v>
      </c>
      <c r="J16" s="21">
        <v>0</v>
      </c>
      <c r="K16" s="23">
        <f t="shared" si="1"/>
        <v>0</v>
      </c>
    </row>
    <row r="17" spans="1:11" ht="15" customHeight="1" x14ac:dyDescent="0.25">
      <c r="A17" s="19">
        <v>17090</v>
      </c>
      <c r="B17" s="20" t="s">
        <v>40</v>
      </c>
      <c r="C17" s="21">
        <v>0</v>
      </c>
      <c r="D17" s="21">
        <v>0</v>
      </c>
      <c r="E17" s="21">
        <v>0</v>
      </c>
      <c r="F17" s="21">
        <v>0</v>
      </c>
      <c r="G17" s="22">
        <f t="shared" si="0"/>
        <v>0</v>
      </c>
      <c r="H17" s="21">
        <v>0</v>
      </c>
      <c r="I17" s="21">
        <v>0</v>
      </c>
      <c r="J17" s="21">
        <v>0</v>
      </c>
      <c r="K17" s="23">
        <f t="shared" si="1"/>
        <v>0</v>
      </c>
    </row>
    <row r="18" spans="1:11" ht="15" customHeight="1" x14ac:dyDescent="0.25">
      <c r="A18" s="19">
        <v>17100</v>
      </c>
      <c r="B18" s="20" t="s">
        <v>41</v>
      </c>
      <c r="C18" s="21">
        <v>0</v>
      </c>
      <c r="D18" s="21">
        <v>0</v>
      </c>
      <c r="E18" s="21">
        <v>0</v>
      </c>
      <c r="F18" s="21">
        <v>0</v>
      </c>
      <c r="G18" s="22">
        <f t="shared" si="0"/>
        <v>0</v>
      </c>
      <c r="H18" s="21">
        <v>0</v>
      </c>
      <c r="I18" s="21">
        <v>0</v>
      </c>
      <c r="J18" s="21">
        <v>0</v>
      </c>
      <c r="K18" s="23">
        <f t="shared" si="1"/>
        <v>0</v>
      </c>
    </row>
    <row r="19" spans="1:11" ht="15" customHeight="1" x14ac:dyDescent="0.25">
      <c r="A19" s="19">
        <v>17110</v>
      </c>
      <c r="B19" s="20" t="s">
        <v>42</v>
      </c>
      <c r="C19" s="21">
        <v>186599.37</v>
      </c>
      <c r="D19" s="21">
        <v>183539.02</v>
      </c>
      <c r="E19" s="21">
        <v>0</v>
      </c>
      <c r="F19" s="21">
        <v>0</v>
      </c>
      <c r="G19" s="22">
        <f t="shared" si="0"/>
        <v>3060.3500000000058</v>
      </c>
      <c r="H19" s="21">
        <v>147.78</v>
      </c>
      <c r="I19" s="21">
        <v>0</v>
      </c>
      <c r="J19" s="21">
        <v>0</v>
      </c>
      <c r="K19" s="23">
        <f t="shared" si="1"/>
        <v>3208.130000000006</v>
      </c>
    </row>
    <row r="20" spans="1:11" ht="30" customHeight="1" thickBot="1" x14ac:dyDescent="0.3">
      <c r="A20" s="24">
        <v>17111</v>
      </c>
      <c r="B20" s="25" t="s">
        <v>43</v>
      </c>
      <c r="C20" s="21">
        <v>0</v>
      </c>
      <c r="D20" s="21">
        <v>0</v>
      </c>
      <c r="E20" s="21">
        <v>0</v>
      </c>
      <c r="F20" s="21">
        <v>0</v>
      </c>
      <c r="G20" s="22">
        <f t="shared" si="0"/>
        <v>0</v>
      </c>
      <c r="H20" s="21">
        <v>0</v>
      </c>
      <c r="I20" s="21">
        <v>0</v>
      </c>
      <c r="J20" s="21">
        <v>0</v>
      </c>
      <c r="K20" s="23">
        <f t="shared" si="1"/>
        <v>0</v>
      </c>
    </row>
    <row r="21" spans="1:11" ht="30" customHeight="1" thickTop="1" thickBot="1" x14ac:dyDescent="0.3">
      <c r="A21" s="26">
        <v>17120</v>
      </c>
      <c r="B21" s="27" t="s">
        <v>44</v>
      </c>
      <c r="C21" s="28">
        <f t="shared" ref="C21:K21" si="2">SUM(C9:C20)</f>
        <v>254976.72999999998</v>
      </c>
      <c r="D21" s="28">
        <f t="shared" si="2"/>
        <v>251916.38</v>
      </c>
      <c r="E21" s="28">
        <f t="shared" si="2"/>
        <v>0</v>
      </c>
      <c r="F21" s="28">
        <f t="shared" si="2"/>
        <v>0</v>
      </c>
      <c r="G21" s="28">
        <f t="shared" si="2"/>
        <v>3060.3500000000058</v>
      </c>
      <c r="H21" s="28">
        <f t="shared" si="2"/>
        <v>2223.9100000000003</v>
      </c>
      <c r="I21" s="28">
        <f t="shared" si="2"/>
        <v>0</v>
      </c>
      <c r="J21" s="28">
        <f t="shared" si="2"/>
        <v>0</v>
      </c>
      <c r="K21" s="29">
        <f t="shared" si="2"/>
        <v>5284.2600000000057</v>
      </c>
    </row>
    <row r="22" spans="1:11" ht="15" customHeight="1" thickTop="1" x14ac:dyDescent="0.25">
      <c r="A22" s="30"/>
      <c r="B22" s="15"/>
      <c r="C22" s="21"/>
      <c r="D22" s="21"/>
      <c r="E22" s="21"/>
      <c r="F22" s="21"/>
      <c r="G22" s="22"/>
      <c r="H22" s="21"/>
      <c r="I22" s="21"/>
      <c r="J22" s="21"/>
      <c r="K22" s="23"/>
    </row>
    <row r="23" spans="1:11" ht="15" customHeight="1" x14ac:dyDescent="0.25">
      <c r="A23" s="14"/>
      <c r="B23" s="15" t="s">
        <v>45</v>
      </c>
      <c r="C23" s="21"/>
      <c r="D23" s="21"/>
      <c r="E23" s="21"/>
      <c r="F23" s="21"/>
      <c r="G23" s="22"/>
      <c r="H23" s="21"/>
      <c r="I23" s="21"/>
      <c r="J23" s="21"/>
      <c r="K23" s="23"/>
    </row>
    <row r="24" spans="1:11" ht="15" customHeight="1" x14ac:dyDescent="0.25">
      <c r="A24" s="19">
        <v>17130</v>
      </c>
      <c r="B24" s="20" t="s">
        <v>46</v>
      </c>
      <c r="C24" s="21">
        <v>0</v>
      </c>
      <c r="D24" s="21">
        <v>0</v>
      </c>
      <c r="E24" s="21">
        <v>0</v>
      </c>
      <c r="F24" s="21">
        <v>0</v>
      </c>
      <c r="G24" s="22">
        <f>C24-D24-E24</f>
        <v>0</v>
      </c>
      <c r="H24" s="21">
        <v>0</v>
      </c>
      <c r="I24" s="21">
        <v>0</v>
      </c>
      <c r="J24" s="21">
        <v>0</v>
      </c>
      <c r="K24" s="23">
        <f>G24+H24+I24+J24</f>
        <v>0</v>
      </c>
    </row>
    <row r="25" spans="1:11" ht="15" customHeight="1" x14ac:dyDescent="0.25">
      <c r="A25" s="19">
        <v>17140</v>
      </c>
      <c r="B25" s="20" t="s">
        <v>47</v>
      </c>
      <c r="C25" s="21">
        <v>0</v>
      </c>
      <c r="D25" s="21">
        <v>0</v>
      </c>
      <c r="E25" s="21">
        <v>0</v>
      </c>
      <c r="F25" s="21">
        <v>0</v>
      </c>
      <c r="G25" s="22">
        <f>C25-D25-E25</f>
        <v>0</v>
      </c>
      <c r="H25" s="21">
        <v>0</v>
      </c>
      <c r="I25" s="21">
        <v>0</v>
      </c>
      <c r="J25" s="21">
        <v>0</v>
      </c>
      <c r="K25" s="23">
        <f>G25+H25+I25+J25</f>
        <v>0</v>
      </c>
    </row>
    <row r="26" spans="1:11" ht="30" customHeight="1" thickBot="1" x14ac:dyDescent="0.3">
      <c r="A26" s="19">
        <v>17141</v>
      </c>
      <c r="B26" s="20" t="s">
        <v>48</v>
      </c>
      <c r="C26" s="21">
        <v>0</v>
      </c>
      <c r="D26" s="21">
        <v>0</v>
      </c>
      <c r="E26" s="21">
        <v>0</v>
      </c>
      <c r="F26" s="21">
        <v>0</v>
      </c>
      <c r="G26" s="22">
        <f>C26-D26-E26</f>
        <v>0</v>
      </c>
      <c r="H26" s="21">
        <v>0</v>
      </c>
      <c r="I26" s="21">
        <v>0</v>
      </c>
      <c r="J26" s="21">
        <v>0</v>
      </c>
      <c r="K26" s="23">
        <f>G26+H26+I26+J26</f>
        <v>0</v>
      </c>
    </row>
    <row r="27" spans="1:11" ht="15" customHeight="1" thickTop="1" thickBot="1" x14ac:dyDescent="0.3">
      <c r="A27" s="26">
        <v>17150</v>
      </c>
      <c r="B27" s="27" t="s">
        <v>49</v>
      </c>
      <c r="C27" s="28">
        <f t="shared" ref="C27:K27" si="3">SUM(C24:C26)</f>
        <v>0</v>
      </c>
      <c r="D27" s="28">
        <f t="shared" si="3"/>
        <v>0</v>
      </c>
      <c r="E27" s="28">
        <f t="shared" si="3"/>
        <v>0</v>
      </c>
      <c r="F27" s="28">
        <f t="shared" si="3"/>
        <v>0</v>
      </c>
      <c r="G27" s="28">
        <f t="shared" si="3"/>
        <v>0</v>
      </c>
      <c r="H27" s="28">
        <f t="shared" si="3"/>
        <v>0</v>
      </c>
      <c r="I27" s="28">
        <f t="shared" si="3"/>
        <v>0</v>
      </c>
      <c r="J27" s="28">
        <f t="shared" si="3"/>
        <v>0</v>
      </c>
      <c r="K27" s="29">
        <f t="shared" si="3"/>
        <v>0</v>
      </c>
    </row>
    <row r="28" spans="1:11" ht="15" customHeight="1" thickTop="1" x14ac:dyDescent="0.25">
      <c r="A28" s="30"/>
      <c r="B28" s="31"/>
      <c r="C28" s="21"/>
      <c r="D28" s="21"/>
      <c r="E28" s="21"/>
      <c r="F28" s="21"/>
      <c r="G28" s="22"/>
      <c r="H28" s="21"/>
      <c r="I28" s="21"/>
      <c r="J28" s="21"/>
      <c r="K28" s="23"/>
    </row>
    <row r="29" spans="1:11" ht="15" customHeight="1" x14ac:dyDescent="0.25">
      <c r="A29" s="14"/>
      <c r="B29" s="15" t="s">
        <v>50</v>
      </c>
      <c r="C29" s="21"/>
      <c r="D29" s="21"/>
      <c r="E29" s="21"/>
      <c r="F29" s="21"/>
      <c r="G29" s="22"/>
      <c r="H29" s="21"/>
      <c r="I29" s="21"/>
      <c r="J29" s="21"/>
      <c r="K29" s="23"/>
    </row>
    <row r="30" spans="1:11" ht="15" customHeight="1" x14ac:dyDescent="0.25">
      <c r="A30" s="19">
        <v>17160</v>
      </c>
      <c r="B30" s="32" t="s">
        <v>51</v>
      </c>
      <c r="C30" s="21">
        <v>0</v>
      </c>
      <c r="D30" s="21">
        <v>0</v>
      </c>
      <c r="E30" s="21">
        <v>0</v>
      </c>
      <c r="F30" s="21">
        <v>0</v>
      </c>
      <c r="G30" s="22">
        <f>C30-D30-E30-F30</f>
        <v>0</v>
      </c>
      <c r="H30" s="21">
        <v>35000</v>
      </c>
      <c r="I30" s="21">
        <v>0</v>
      </c>
      <c r="J30" s="21">
        <v>0</v>
      </c>
      <c r="K30" s="23">
        <f>G30+H30+I30+J30</f>
        <v>35000</v>
      </c>
    </row>
    <row r="31" spans="1:11" ht="15" customHeight="1" x14ac:dyDescent="0.25">
      <c r="A31" s="19">
        <v>17170</v>
      </c>
      <c r="B31" s="33" t="s">
        <v>52</v>
      </c>
      <c r="C31" s="21">
        <v>0</v>
      </c>
      <c r="D31" s="21">
        <v>0</v>
      </c>
      <c r="E31" s="21">
        <v>0</v>
      </c>
      <c r="F31" s="21">
        <v>0</v>
      </c>
      <c r="G31" s="22">
        <f>C31-D31-E31-F31</f>
        <v>0</v>
      </c>
      <c r="H31" s="21">
        <v>0</v>
      </c>
      <c r="I31" s="21">
        <v>0</v>
      </c>
      <c r="J31" s="21">
        <v>0</v>
      </c>
      <c r="K31" s="23">
        <f>G31+H31+I31+J31</f>
        <v>0</v>
      </c>
    </row>
    <row r="32" spans="1:11" ht="30" customHeight="1" thickBot="1" x14ac:dyDescent="0.3">
      <c r="A32" s="19">
        <v>17171</v>
      </c>
      <c r="B32" s="34" t="s">
        <v>53</v>
      </c>
      <c r="C32" s="21">
        <v>0</v>
      </c>
      <c r="D32" s="21">
        <v>0</v>
      </c>
      <c r="E32" s="21">
        <v>0</v>
      </c>
      <c r="F32" s="21">
        <v>0</v>
      </c>
      <c r="G32" s="22">
        <f>C32-D32-E32-F32</f>
        <v>0</v>
      </c>
      <c r="H32" s="21">
        <v>0</v>
      </c>
      <c r="I32" s="21">
        <v>0</v>
      </c>
      <c r="J32" s="21">
        <v>0</v>
      </c>
      <c r="K32" s="23">
        <f>G32+H32+I32+J32</f>
        <v>0</v>
      </c>
    </row>
    <row r="33" spans="1:11" ht="15" customHeight="1" thickTop="1" thickBot="1" x14ac:dyDescent="0.3">
      <c r="A33" s="26">
        <v>17180</v>
      </c>
      <c r="B33" s="27" t="s">
        <v>54</v>
      </c>
      <c r="C33" s="28">
        <f t="shared" ref="C33:K33" si="4">SUM(C30:C32)</f>
        <v>0</v>
      </c>
      <c r="D33" s="28">
        <f t="shared" si="4"/>
        <v>0</v>
      </c>
      <c r="E33" s="28">
        <f t="shared" si="4"/>
        <v>0</v>
      </c>
      <c r="F33" s="28">
        <f t="shared" si="4"/>
        <v>0</v>
      </c>
      <c r="G33" s="28">
        <f t="shared" si="4"/>
        <v>0</v>
      </c>
      <c r="H33" s="28">
        <f t="shared" si="4"/>
        <v>35000</v>
      </c>
      <c r="I33" s="28">
        <f t="shared" si="4"/>
        <v>0</v>
      </c>
      <c r="J33" s="28">
        <f t="shared" si="4"/>
        <v>0</v>
      </c>
      <c r="K33" s="29">
        <f t="shared" si="4"/>
        <v>35000</v>
      </c>
    </row>
    <row r="34" spans="1:11" ht="15" customHeight="1" thickTop="1" x14ac:dyDescent="0.25">
      <c r="A34" s="30"/>
      <c r="B34" s="31"/>
      <c r="C34" s="21"/>
      <c r="D34" s="21"/>
      <c r="E34" s="21"/>
      <c r="F34" s="21"/>
      <c r="G34" s="22"/>
      <c r="H34" s="21"/>
      <c r="I34" s="21"/>
      <c r="J34" s="21"/>
      <c r="K34" s="23"/>
    </row>
    <row r="35" spans="1:11" ht="15" customHeight="1" x14ac:dyDescent="0.25">
      <c r="A35" s="14"/>
      <c r="B35" s="15" t="s">
        <v>55</v>
      </c>
      <c r="C35" s="21"/>
      <c r="D35" s="21"/>
      <c r="E35" s="21"/>
      <c r="F35" s="21"/>
      <c r="G35" s="22"/>
      <c r="H35" s="21"/>
      <c r="I35" s="21"/>
      <c r="J35" s="21"/>
      <c r="K35" s="23"/>
    </row>
    <row r="36" spans="1:11" ht="15" customHeight="1" x14ac:dyDescent="0.25">
      <c r="A36" s="19">
        <v>17190</v>
      </c>
      <c r="B36" s="35" t="s">
        <v>56</v>
      </c>
      <c r="C36" s="21">
        <v>0</v>
      </c>
      <c r="D36" s="21">
        <v>0</v>
      </c>
      <c r="E36" s="21">
        <v>0</v>
      </c>
      <c r="F36" s="21">
        <v>0</v>
      </c>
      <c r="G36" s="22">
        <f t="shared" ref="G36:G43" si="5">C36-D36-E36-F36</f>
        <v>0</v>
      </c>
      <c r="H36" s="21">
        <v>0</v>
      </c>
      <c r="I36" s="21">
        <v>0</v>
      </c>
      <c r="J36" s="21">
        <v>0</v>
      </c>
      <c r="K36" s="23">
        <f t="shared" ref="K36:K43" si="6">G36+H36+I36+J36</f>
        <v>0</v>
      </c>
    </row>
    <row r="37" spans="1:11" ht="15" customHeight="1" x14ac:dyDescent="0.25">
      <c r="A37" s="19">
        <v>17200</v>
      </c>
      <c r="B37" s="33" t="s">
        <v>57</v>
      </c>
      <c r="C37" s="21">
        <v>0</v>
      </c>
      <c r="D37" s="21">
        <v>0</v>
      </c>
      <c r="E37" s="21">
        <v>0</v>
      </c>
      <c r="F37" s="21">
        <v>0</v>
      </c>
      <c r="G37" s="22">
        <f t="shared" si="5"/>
        <v>0</v>
      </c>
      <c r="H37" s="21">
        <v>0</v>
      </c>
      <c r="I37" s="21">
        <v>0</v>
      </c>
      <c r="J37" s="21">
        <v>0</v>
      </c>
      <c r="K37" s="23">
        <f t="shared" si="6"/>
        <v>0</v>
      </c>
    </row>
    <row r="38" spans="1:11" ht="15" customHeight="1" x14ac:dyDescent="0.25">
      <c r="A38" s="19">
        <v>17201</v>
      </c>
      <c r="B38" s="33" t="s">
        <v>58</v>
      </c>
      <c r="C38" s="21">
        <v>0</v>
      </c>
      <c r="D38" s="21">
        <v>0</v>
      </c>
      <c r="E38" s="21">
        <v>0</v>
      </c>
      <c r="F38" s="21">
        <v>0</v>
      </c>
      <c r="G38" s="22">
        <f t="shared" si="5"/>
        <v>0</v>
      </c>
      <c r="H38" s="21">
        <v>0</v>
      </c>
      <c r="I38" s="21">
        <v>0</v>
      </c>
      <c r="J38" s="21">
        <v>0</v>
      </c>
      <c r="K38" s="23">
        <f t="shared" si="6"/>
        <v>0</v>
      </c>
    </row>
    <row r="39" spans="1:11" ht="15" customHeight="1" x14ac:dyDescent="0.25">
      <c r="A39" s="19">
        <v>17210</v>
      </c>
      <c r="B39" s="33" t="s">
        <v>59</v>
      </c>
      <c r="C39" s="21">
        <v>0</v>
      </c>
      <c r="D39" s="21">
        <v>0</v>
      </c>
      <c r="E39" s="21">
        <v>0</v>
      </c>
      <c r="F39" s="21">
        <v>0</v>
      </c>
      <c r="G39" s="22">
        <f t="shared" si="5"/>
        <v>0</v>
      </c>
      <c r="H39" s="21">
        <v>0</v>
      </c>
      <c r="I39" s="21">
        <v>0</v>
      </c>
      <c r="J39" s="21">
        <v>0</v>
      </c>
      <c r="K39" s="23">
        <f t="shared" si="6"/>
        <v>0</v>
      </c>
    </row>
    <row r="40" spans="1:11" ht="15" customHeight="1" x14ac:dyDescent="0.25">
      <c r="A40" s="19">
        <v>17220</v>
      </c>
      <c r="B40" s="33" t="s">
        <v>60</v>
      </c>
      <c r="C40" s="21">
        <v>0</v>
      </c>
      <c r="D40" s="21">
        <v>0</v>
      </c>
      <c r="E40" s="21">
        <v>0</v>
      </c>
      <c r="F40" s="21">
        <v>0</v>
      </c>
      <c r="G40" s="22">
        <f t="shared" si="5"/>
        <v>0</v>
      </c>
      <c r="H40" s="21">
        <v>0</v>
      </c>
      <c r="I40" s="21">
        <v>0</v>
      </c>
      <c r="J40" s="21">
        <v>0</v>
      </c>
      <c r="K40" s="23">
        <f t="shared" si="6"/>
        <v>0</v>
      </c>
    </row>
    <row r="41" spans="1:11" ht="15" customHeight="1" x14ac:dyDescent="0.25">
      <c r="A41" s="19">
        <v>17230</v>
      </c>
      <c r="B41" s="33" t="s">
        <v>61</v>
      </c>
      <c r="C41" s="21">
        <v>0</v>
      </c>
      <c r="D41" s="21">
        <v>0</v>
      </c>
      <c r="E41" s="21">
        <v>0</v>
      </c>
      <c r="F41" s="21">
        <v>0</v>
      </c>
      <c r="G41" s="22">
        <f t="shared" si="5"/>
        <v>0</v>
      </c>
      <c r="H41" s="21">
        <v>0</v>
      </c>
      <c r="I41" s="21">
        <v>0</v>
      </c>
      <c r="J41" s="21">
        <v>0</v>
      </c>
      <c r="K41" s="23">
        <f t="shared" si="6"/>
        <v>0</v>
      </c>
    </row>
    <row r="42" spans="1:11" ht="15" customHeight="1" x14ac:dyDescent="0.25">
      <c r="A42" s="19">
        <v>17240</v>
      </c>
      <c r="B42" s="33" t="s">
        <v>62</v>
      </c>
      <c r="C42" s="21">
        <v>1300</v>
      </c>
      <c r="D42" s="21">
        <v>0</v>
      </c>
      <c r="E42" s="21">
        <v>1300</v>
      </c>
      <c r="F42" s="21">
        <v>0</v>
      </c>
      <c r="G42" s="22">
        <f t="shared" si="5"/>
        <v>0</v>
      </c>
      <c r="H42" s="21">
        <v>0</v>
      </c>
      <c r="I42" s="21">
        <v>0</v>
      </c>
      <c r="J42" s="21">
        <v>0</v>
      </c>
      <c r="K42" s="23">
        <f t="shared" si="6"/>
        <v>0</v>
      </c>
    </row>
    <row r="43" spans="1:11" ht="30" customHeight="1" thickBot="1" x14ac:dyDescent="0.3">
      <c r="A43" s="19">
        <v>17241</v>
      </c>
      <c r="B43" s="25" t="s">
        <v>63</v>
      </c>
      <c r="C43" s="21">
        <v>0</v>
      </c>
      <c r="D43" s="21">
        <v>0</v>
      </c>
      <c r="E43" s="21">
        <v>0</v>
      </c>
      <c r="F43" s="21">
        <v>0</v>
      </c>
      <c r="G43" s="22">
        <f t="shared" si="5"/>
        <v>0</v>
      </c>
      <c r="H43" s="21">
        <v>0</v>
      </c>
      <c r="I43" s="21">
        <v>0</v>
      </c>
      <c r="J43" s="21">
        <v>0</v>
      </c>
      <c r="K43" s="23">
        <f t="shared" si="6"/>
        <v>0</v>
      </c>
    </row>
    <row r="44" spans="1:11" ht="15" customHeight="1" thickTop="1" thickBot="1" x14ac:dyDescent="0.3">
      <c r="A44" s="26">
        <v>17250</v>
      </c>
      <c r="B44" s="27" t="s">
        <v>64</v>
      </c>
      <c r="C44" s="28">
        <f t="shared" ref="C44:K44" si="7">SUM(C36:C43)</f>
        <v>1300</v>
      </c>
      <c r="D44" s="28">
        <f t="shared" si="7"/>
        <v>0</v>
      </c>
      <c r="E44" s="28">
        <f t="shared" si="7"/>
        <v>1300</v>
      </c>
      <c r="F44" s="28">
        <f t="shared" si="7"/>
        <v>0</v>
      </c>
      <c r="G44" s="28">
        <f t="shared" si="7"/>
        <v>0</v>
      </c>
      <c r="H44" s="28">
        <f t="shared" si="7"/>
        <v>0</v>
      </c>
      <c r="I44" s="28">
        <f t="shared" si="7"/>
        <v>0</v>
      </c>
      <c r="J44" s="28">
        <f t="shared" si="7"/>
        <v>0</v>
      </c>
      <c r="K44" s="29">
        <f t="shared" si="7"/>
        <v>0</v>
      </c>
    </row>
    <row r="45" spans="1:11" ht="15" customHeight="1" thickTop="1" x14ac:dyDescent="0.25">
      <c r="A45" s="30"/>
      <c r="B45" s="15"/>
      <c r="C45" s="21"/>
      <c r="D45" s="21"/>
      <c r="E45" s="21"/>
      <c r="F45" s="21"/>
      <c r="G45" s="22"/>
      <c r="H45" s="21"/>
      <c r="I45" s="21"/>
      <c r="J45" s="21"/>
      <c r="K45" s="23"/>
    </row>
    <row r="46" spans="1:11" ht="30" customHeight="1" x14ac:dyDescent="0.25">
      <c r="A46" s="14"/>
      <c r="B46" s="15" t="s">
        <v>65</v>
      </c>
      <c r="C46" s="21"/>
      <c r="D46" s="21"/>
      <c r="E46" s="21"/>
      <c r="F46" s="21"/>
      <c r="G46" s="22"/>
      <c r="H46" s="21"/>
      <c r="I46" s="21"/>
      <c r="J46" s="21"/>
      <c r="K46" s="23"/>
    </row>
    <row r="47" spans="1:11" ht="15" customHeight="1" x14ac:dyDescent="0.25">
      <c r="A47" s="19">
        <v>17260</v>
      </c>
      <c r="B47" s="20" t="s">
        <v>66</v>
      </c>
      <c r="C47" s="21">
        <v>0</v>
      </c>
      <c r="D47" s="21">
        <v>0</v>
      </c>
      <c r="E47" s="21">
        <v>0</v>
      </c>
      <c r="F47" s="21">
        <v>0</v>
      </c>
      <c r="G47" s="22">
        <f>C47-D47-E47-F47</f>
        <v>0</v>
      </c>
      <c r="H47" s="21">
        <v>0</v>
      </c>
      <c r="I47" s="21">
        <v>0</v>
      </c>
      <c r="J47" s="21">
        <v>0</v>
      </c>
      <c r="K47" s="23">
        <f>G47+H47+I47+J47</f>
        <v>0</v>
      </c>
    </row>
    <row r="48" spans="1:11" ht="15" customHeight="1" x14ac:dyDescent="0.25">
      <c r="A48" s="19">
        <v>17270</v>
      </c>
      <c r="B48" s="20" t="s">
        <v>67</v>
      </c>
      <c r="C48" s="21">
        <v>0</v>
      </c>
      <c r="D48" s="21">
        <v>0</v>
      </c>
      <c r="E48" s="21">
        <v>0</v>
      </c>
      <c r="F48" s="21">
        <v>0</v>
      </c>
      <c r="G48" s="22">
        <f>C48-D48-E48-F48</f>
        <v>0</v>
      </c>
      <c r="H48" s="21">
        <v>0</v>
      </c>
      <c r="I48" s="21">
        <v>0</v>
      </c>
      <c r="J48" s="21">
        <v>0</v>
      </c>
      <c r="K48" s="23">
        <f>G48+H48+I48+J48</f>
        <v>0</v>
      </c>
    </row>
    <row r="49" spans="1:11" ht="30" customHeight="1" thickBot="1" x14ac:dyDescent="0.3">
      <c r="A49" s="19">
        <v>17271</v>
      </c>
      <c r="B49" s="20" t="s">
        <v>68</v>
      </c>
      <c r="C49" s="21">
        <v>0</v>
      </c>
      <c r="D49" s="21">
        <v>0</v>
      </c>
      <c r="E49" s="21">
        <v>0</v>
      </c>
      <c r="F49" s="21">
        <v>0</v>
      </c>
      <c r="G49" s="22">
        <f>C49-D49-E49-F49</f>
        <v>0</v>
      </c>
      <c r="H49" s="21">
        <v>0</v>
      </c>
      <c r="I49" s="21">
        <v>0</v>
      </c>
      <c r="J49" s="21">
        <v>0</v>
      </c>
      <c r="K49" s="23">
        <f>G49+H49+I49+J49</f>
        <v>0</v>
      </c>
    </row>
    <row r="50" spans="1:11" ht="30" customHeight="1" thickTop="1" thickBot="1" x14ac:dyDescent="0.3">
      <c r="A50" s="26">
        <v>17280</v>
      </c>
      <c r="B50" s="27" t="s">
        <v>69</v>
      </c>
      <c r="C50" s="28">
        <f t="shared" ref="C50:K50" si="8">SUM(C47:C49)</f>
        <v>0</v>
      </c>
      <c r="D50" s="28">
        <f t="shared" si="8"/>
        <v>0</v>
      </c>
      <c r="E50" s="28">
        <f t="shared" si="8"/>
        <v>0</v>
      </c>
      <c r="F50" s="28">
        <f t="shared" si="8"/>
        <v>0</v>
      </c>
      <c r="G50" s="28">
        <f t="shared" si="8"/>
        <v>0</v>
      </c>
      <c r="H50" s="28">
        <f t="shared" si="8"/>
        <v>0</v>
      </c>
      <c r="I50" s="28">
        <f t="shared" si="8"/>
        <v>0</v>
      </c>
      <c r="J50" s="28">
        <f t="shared" si="8"/>
        <v>0</v>
      </c>
      <c r="K50" s="29">
        <f t="shared" si="8"/>
        <v>0</v>
      </c>
    </row>
    <row r="51" spans="1:11" ht="15" customHeight="1" thickTop="1" x14ac:dyDescent="0.25">
      <c r="A51" s="30"/>
      <c r="B51" s="31"/>
      <c r="C51" s="21"/>
      <c r="D51" s="21"/>
      <c r="E51" s="21"/>
      <c r="F51" s="21"/>
      <c r="G51" s="22"/>
      <c r="H51" s="21"/>
      <c r="I51" s="21"/>
      <c r="J51" s="21"/>
      <c r="K51" s="23"/>
    </row>
    <row r="52" spans="1:11" ht="15" customHeight="1" x14ac:dyDescent="0.25">
      <c r="A52" s="14"/>
      <c r="B52" s="15" t="s">
        <v>70</v>
      </c>
      <c r="C52" s="21"/>
      <c r="D52" s="21"/>
      <c r="E52" s="21"/>
      <c r="F52" s="21"/>
      <c r="G52" s="22"/>
      <c r="H52" s="21"/>
      <c r="I52" s="21"/>
      <c r="J52" s="21"/>
      <c r="K52" s="23"/>
    </row>
    <row r="53" spans="1:11" ht="15" customHeight="1" x14ac:dyDescent="0.25">
      <c r="A53" s="19">
        <v>17290</v>
      </c>
      <c r="B53" s="33" t="s">
        <v>71</v>
      </c>
      <c r="C53" s="21">
        <v>0</v>
      </c>
      <c r="D53" s="21">
        <v>0</v>
      </c>
      <c r="E53" s="21">
        <v>0</v>
      </c>
      <c r="F53" s="21">
        <v>0</v>
      </c>
      <c r="G53" s="22">
        <f>C53-D53-E53-F53</f>
        <v>0</v>
      </c>
      <c r="H53" s="21">
        <v>0</v>
      </c>
      <c r="I53" s="21">
        <v>0</v>
      </c>
      <c r="J53" s="21">
        <v>0</v>
      </c>
      <c r="K53" s="23">
        <f>G53+H53+I53+J53</f>
        <v>0</v>
      </c>
    </row>
    <row r="54" spans="1:11" ht="15" customHeight="1" x14ac:dyDescent="0.25">
      <c r="A54" s="19">
        <v>17300</v>
      </c>
      <c r="B54" s="33" t="s">
        <v>72</v>
      </c>
      <c r="C54" s="21">
        <v>0</v>
      </c>
      <c r="D54" s="21">
        <v>0</v>
      </c>
      <c r="E54" s="21">
        <v>0</v>
      </c>
      <c r="F54" s="21">
        <v>0</v>
      </c>
      <c r="G54" s="22">
        <f>C54-D54-E54-F54</f>
        <v>0</v>
      </c>
      <c r="H54" s="21">
        <v>0</v>
      </c>
      <c r="I54" s="21">
        <v>0</v>
      </c>
      <c r="J54" s="21">
        <v>0</v>
      </c>
      <c r="K54" s="23">
        <f>G54+H54+I54+J54</f>
        <v>0</v>
      </c>
    </row>
    <row r="55" spans="1:11" ht="30" customHeight="1" thickBot="1" x14ac:dyDescent="0.3">
      <c r="A55" s="19">
        <v>17301</v>
      </c>
      <c r="B55" s="25" t="s">
        <v>73</v>
      </c>
      <c r="C55" s="21">
        <v>0</v>
      </c>
      <c r="D55" s="21">
        <v>0</v>
      </c>
      <c r="E55" s="21">
        <v>0</v>
      </c>
      <c r="F55" s="21">
        <v>0</v>
      </c>
      <c r="G55" s="22">
        <f>C55-D55-E55-F55</f>
        <v>0</v>
      </c>
      <c r="H55" s="21">
        <v>0</v>
      </c>
      <c r="I55" s="21">
        <v>0</v>
      </c>
      <c r="J55" s="21">
        <v>0</v>
      </c>
      <c r="K55" s="23">
        <f>G55+H55+I55+J55</f>
        <v>0</v>
      </c>
    </row>
    <row r="56" spans="1:11" ht="30" customHeight="1" thickTop="1" thickBot="1" x14ac:dyDescent="0.3">
      <c r="A56" s="26">
        <v>17310</v>
      </c>
      <c r="B56" s="27" t="s">
        <v>74</v>
      </c>
      <c r="C56" s="28">
        <f t="shared" ref="C56:K56" si="9">SUM(C53:C55)</f>
        <v>0</v>
      </c>
      <c r="D56" s="28">
        <f t="shared" si="9"/>
        <v>0</v>
      </c>
      <c r="E56" s="28">
        <f t="shared" si="9"/>
        <v>0</v>
      </c>
      <c r="F56" s="28">
        <f t="shared" si="9"/>
        <v>0</v>
      </c>
      <c r="G56" s="28">
        <f t="shared" si="9"/>
        <v>0</v>
      </c>
      <c r="H56" s="28">
        <f t="shared" si="9"/>
        <v>0</v>
      </c>
      <c r="I56" s="28">
        <f t="shared" si="9"/>
        <v>0</v>
      </c>
      <c r="J56" s="28">
        <f t="shared" si="9"/>
        <v>0</v>
      </c>
      <c r="K56" s="29">
        <f t="shared" si="9"/>
        <v>0</v>
      </c>
    </row>
    <row r="57" spans="1:11" ht="15" customHeight="1" thickTop="1" x14ac:dyDescent="0.25">
      <c r="A57" s="30"/>
      <c r="B57" s="31"/>
      <c r="C57" s="21"/>
      <c r="D57" s="21"/>
      <c r="E57" s="21"/>
      <c r="F57" s="21"/>
      <c r="G57" s="22"/>
      <c r="H57" s="21"/>
      <c r="I57" s="21"/>
      <c r="J57" s="21"/>
      <c r="K57" s="23"/>
    </row>
    <row r="58" spans="1:11" ht="15" customHeight="1" x14ac:dyDescent="0.25">
      <c r="A58" s="14"/>
      <c r="B58" s="15" t="s">
        <v>75</v>
      </c>
      <c r="C58" s="21"/>
      <c r="D58" s="21"/>
      <c r="E58" s="21"/>
      <c r="F58" s="21"/>
      <c r="G58" s="22"/>
      <c r="H58" s="21"/>
      <c r="I58" s="21"/>
      <c r="J58" s="21"/>
      <c r="K58" s="23"/>
    </row>
    <row r="59" spans="1:11" ht="15" customHeight="1" x14ac:dyDescent="0.25">
      <c r="A59" s="19">
        <v>17320</v>
      </c>
      <c r="B59" s="20" t="s">
        <v>76</v>
      </c>
      <c r="C59" s="21">
        <v>0</v>
      </c>
      <c r="D59" s="21">
        <v>0</v>
      </c>
      <c r="E59" s="21">
        <v>0</v>
      </c>
      <c r="F59" s="21">
        <v>0</v>
      </c>
      <c r="G59" s="22">
        <f>C59-D59-E59-F59</f>
        <v>0</v>
      </c>
      <c r="H59" s="21">
        <v>0</v>
      </c>
      <c r="I59" s="21">
        <v>0</v>
      </c>
      <c r="J59" s="21">
        <v>0</v>
      </c>
      <c r="K59" s="23">
        <f>G59+H59+I59+J59</f>
        <v>0</v>
      </c>
    </row>
    <row r="60" spans="1:11" ht="30" customHeight="1" thickBot="1" x14ac:dyDescent="0.3">
      <c r="A60" s="19">
        <v>17321</v>
      </c>
      <c r="B60" s="20" t="s">
        <v>77</v>
      </c>
      <c r="C60" s="21">
        <v>0</v>
      </c>
      <c r="D60" s="21">
        <v>0</v>
      </c>
      <c r="E60" s="21">
        <v>0</v>
      </c>
      <c r="F60" s="21">
        <v>0</v>
      </c>
      <c r="G60" s="22">
        <f>C60-D60-E60-F60</f>
        <v>0</v>
      </c>
      <c r="H60" s="21">
        <v>0</v>
      </c>
      <c r="I60" s="21">
        <v>0</v>
      </c>
      <c r="J60" s="21">
        <v>0</v>
      </c>
      <c r="K60" s="23">
        <f>G60+H60+I60+J60</f>
        <v>0</v>
      </c>
    </row>
    <row r="61" spans="1:11" ht="15" customHeight="1" thickTop="1" thickBot="1" x14ac:dyDescent="0.3">
      <c r="A61" s="26">
        <v>17330</v>
      </c>
      <c r="B61" s="27" t="s">
        <v>78</v>
      </c>
      <c r="C61" s="28">
        <f t="shared" ref="C61:K61" si="10">SUM(C59:C60)</f>
        <v>0</v>
      </c>
      <c r="D61" s="28">
        <f t="shared" si="10"/>
        <v>0</v>
      </c>
      <c r="E61" s="28">
        <f t="shared" si="10"/>
        <v>0</v>
      </c>
      <c r="F61" s="28">
        <f t="shared" si="10"/>
        <v>0</v>
      </c>
      <c r="G61" s="28">
        <f t="shared" si="10"/>
        <v>0</v>
      </c>
      <c r="H61" s="28">
        <f t="shared" si="10"/>
        <v>0</v>
      </c>
      <c r="I61" s="28">
        <f t="shared" si="10"/>
        <v>0</v>
      </c>
      <c r="J61" s="28">
        <f t="shared" si="10"/>
        <v>0</v>
      </c>
      <c r="K61" s="29">
        <f t="shared" si="10"/>
        <v>0</v>
      </c>
    </row>
    <row r="62" spans="1:11" ht="15" customHeight="1" thickTop="1" x14ac:dyDescent="0.25">
      <c r="A62" s="30"/>
      <c r="B62" s="31"/>
      <c r="C62" s="21"/>
      <c r="D62" s="21"/>
      <c r="E62" s="21"/>
      <c r="F62" s="21"/>
      <c r="G62" s="22"/>
      <c r="H62" s="21"/>
      <c r="I62" s="21"/>
      <c r="J62" s="21"/>
      <c r="K62" s="23"/>
    </row>
    <row r="63" spans="1:11" ht="15" customHeight="1" x14ac:dyDescent="0.25">
      <c r="A63" s="14"/>
      <c r="B63" s="15" t="s">
        <v>79</v>
      </c>
      <c r="C63" s="21"/>
      <c r="D63" s="21"/>
      <c r="E63" s="21"/>
      <c r="F63" s="21"/>
      <c r="G63" s="22"/>
      <c r="H63" s="21"/>
      <c r="I63" s="21"/>
      <c r="J63" s="21"/>
      <c r="K63" s="23"/>
    </row>
    <row r="64" spans="1:11" ht="15" customHeight="1" x14ac:dyDescent="0.25">
      <c r="A64" s="19">
        <v>17340</v>
      </c>
      <c r="B64" s="33" t="s">
        <v>80</v>
      </c>
      <c r="C64" s="21">
        <v>277760.45</v>
      </c>
      <c r="D64" s="21">
        <v>0</v>
      </c>
      <c r="E64" s="21">
        <v>0</v>
      </c>
      <c r="F64" s="21">
        <v>0</v>
      </c>
      <c r="G64" s="22">
        <f>C64-D64-E64-F64</f>
        <v>277760.45</v>
      </c>
      <c r="H64" s="21">
        <v>0.04</v>
      </c>
      <c r="I64" s="21">
        <v>0</v>
      </c>
      <c r="J64" s="21">
        <v>0</v>
      </c>
      <c r="K64" s="23">
        <f>G64+H64+I64+J64</f>
        <v>277760.49</v>
      </c>
    </row>
    <row r="65" spans="1:11" ht="30" customHeight="1" x14ac:dyDescent="0.25">
      <c r="A65" s="19">
        <v>17350</v>
      </c>
      <c r="B65" s="33" t="s">
        <v>81</v>
      </c>
      <c r="C65" s="21">
        <v>0</v>
      </c>
      <c r="D65" s="21">
        <v>0</v>
      </c>
      <c r="E65" s="21">
        <v>0</v>
      </c>
      <c r="F65" s="21">
        <v>0</v>
      </c>
      <c r="G65" s="22">
        <f>C65-D65-E65-F65</f>
        <v>0</v>
      </c>
      <c r="H65" s="21">
        <v>0</v>
      </c>
      <c r="I65" s="21">
        <v>0</v>
      </c>
      <c r="J65" s="21">
        <v>0</v>
      </c>
      <c r="K65" s="23">
        <f>G65+H65+I65+J65</f>
        <v>0</v>
      </c>
    </row>
    <row r="66" spans="1:11" ht="30" customHeight="1" thickBot="1" x14ac:dyDescent="0.3">
      <c r="A66" s="19">
        <v>17351</v>
      </c>
      <c r="B66" s="25" t="s">
        <v>82</v>
      </c>
      <c r="C66" s="21">
        <v>0</v>
      </c>
      <c r="D66" s="21">
        <v>0</v>
      </c>
      <c r="E66" s="21">
        <v>0</v>
      </c>
      <c r="F66" s="21">
        <v>0</v>
      </c>
      <c r="G66" s="22">
        <f>C66-D66-E66-F66</f>
        <v>0</v>
      </c>
      <c r="H66" s="21">
        <v>0</v>
      </c>
      <c r="I66" s="21">
        <v>0</v>
      </c>
      <c r="J66" s="21">
        <v>0</v>
      </c>
      <c r="K66" s="23">
        <f>G66+H66+I66+J66</f>
        <v>0</v>
      </c>
    </row>
    <row r="67" spans="1:11" ht="30" customHeight="1" thickTop="1" thickBot="1" x14ac:dyDescent="0.3">
      <c r="A67" s="26">
        <v>17360</v>
      </c>
      <c r="B67" s="27" t="s">
        <v>83</v>
      </c>
      <c r="C67" s="28">
        <f t="shared" ref="C67:K67" si="11">SUM(C64:C66)</f>
        <v>277760.45</v>
      </c>
      <c r="D67" s="28">
        <f t="shared" si="11"/>
        <v>0</v>
      </c>
      <c r="E67" s="28">
        <f t="shared" si="11"/>
        <v>0</v>
      </c>
      <c r="F67" s="28">
        <f t="shared" si="11"/>
        <v>0</v>
      </c>
      <c r="G67" s="28">
        <f t="shared" si="11"/>
        <v>277760.45</v>
      </c>
      <c r="H67" s="28">
        <f t="shared" si="11"/>
        <v>0.04</v>
      </c>
      <c r="I67" s="28">
        <f t="shared" si="11"/>
        <v>0</v>
      </c>
      <c r="J67" s="28">
        <f t="shared" si="11"/>
        <v>0</v>
      </c>
      <c r="K67" s="29">
        <f t="shared" si="11"/>
        <v>277760.49</v>
      </c>
    </row>
    <row r="68" spans="1:11" ht="15" customHeight="1" thickTop="1" x14ac:dyDescent="0.25">
      <c r="A68" s="30"/>
      <c r="B68" s="31"/>
      <c r="C68" s="21"/>
      <c r="D68" s="21"/>
      <c r="E68" s="21"/>
      <c r="F68" s="21"/>
      <c r="G68" s="22"/>
      <c r="H68" s="21"/>
      <c r="I68" s="21"/>
      <c r="J68" s="21"/>
      <c r="K68" s="23"/>
    </row>
    <row r="69" spans="1:11" ht="30" customHeight="1" x14ac:dyDescent="0.25">
      <c r="A69" s="14"/>
      <c r="B69" s="15" t="s">
        <v>84</v>
      </c>
      <c r="C69" s="21"/>
      <c r="D69" s="21"/>
      <c r="E69" s="21"/>
      <c r="F69" s="21"/>
      <c r="G69" s="22"/>
      <c r="H69" s="21"/>
      <c r="I69" s="21"/>
      <c r="J69" s="21"/>
      <c r="K69" s="23"/>
    </row>
    <row r="70" spans="1:11" ht="15" customHeight="1" x14ac:dyDescent="0.25">
      <c r="A70" s="19">
        <v>17370</v>
      </c>
      <c r="B70" s="20" t="s">
        <v>85</v>
      </c>
      <c r="C70" s="21">
        <v>0</v>
      </c>
      <c r="D70" s="21">
        <v>0</v>
      </c>
      <c r="E70" s="21">
        <v>0</v>
      </c>
      <c r="F70" s="21">
        <v>0</v>
      </c>
      <c r="G70" s="22">
        <f t="shared" ref="G70:G78" si="12">C70-D70-E70-F70</f>
        <v>0</v>
      </c>
      <c r="H70" s="21">
        <v>0</v>
      </c>
      <c r="I70" s="21">
        <v>0</v>
      </c>
      <c r="J70" s="21">
        <v>0</v>
      </c>
      <c r="K70" s="23">
        <f t="shared" ref="K70:K78" si="13">G70+H70+I70+J70</f>
        <v>0</v>
      </c>
    </row>
    <row r="71" spans="1:11" ht="15" customHeight="1" x14ac:dyDescent="0.25">
      <c r="A71" s="19">
        <v>17380</v>
      </c>
      <c r="B71" s="33" t="s">
        <v>86</v>
      </c>
      <c r="C71" s="21">
        <v>0</v>
      </c>
      <c r="D71" s="21">
        <v>0</v>
      </c>
      <c r="E71" s="21">
        <v>0</v>
      </c>
      <c r="F71" s="21">
        <v>0</v>
      </c>
      <c r="G71" s="22">
        <f t="shared" si="12"/>
        <v>0</v>
      </c>
      <c r="H71" s="21">
        <v>330.4</v>
      </c>
      <c r="I71" s="21">
        <v>0</v>
      </c>
      <c r="J71" s="21">
        <v>0</v>
      </c>
      <c r="K71" s="23">
        <f t="shared" si="13"/>
        <v>330.4</v>
      </c>
    </row>
    <row r="72" spans="1:11" ht="15" customHeight="1" x14ac:dyDescent="0.25">
      <c r="A72" s="19">
        <v>17390</v>
      </c>
      <c r="B72" s="33" t="s">
        <v>87</v>
      </c>
      <c r="C72" s="21">
        <v>0</v>
      </c>
      <c r="D72" s="21">
        <v>0</v>
      </c>
      <c r="E72" s="21">
        <v>0</v>
      </c>
      <c r="F72" s="21">
        <v>0</v>
      </c>
      <c r="G72" s="22">
        <f t="shared" si="12"/>
        <v>0</v>
      </c>
      <c r="H72" s="21">
        <v>566.6</v>
      </c>
      <c r="I72" s="21">
        <v>0</v>
      </c>
      <c r="J72" s="21">
        <v>0</v>
      </c>
      <c r="K72" s="23">
        <f t="shared" si="13"/>
        <v>566.6</v>
      </c>
    </row>
    <row r="73" spans="1:11" ht="15" customHeight="1" x14ac:dyDescent="0.25">
      <c r="A73" s="19">
        <v>17400</v>
      </c>
      <c r="B73" s="33" t="s">
        <v>88</v>
      </c>
      <c r="C73" s="21">
        <v>0</v>
      </c>
      <c r="D73" s="21">
        <v>0</v>
      </c>
      <c r="E73" s="21">
        <v>0</v>
      </c>
      <c r="F73" s="21">
        <v>0</v>
      </c>
      <c r="G73" s="22">
        <f t="shared" si="12"/>
        <v>0</v>
      </c>
      <c r="H73" s="21">
        <v>11504.63</v>
      </c>
      <c r="I73" s="21">
        <v>0</v>
      </c>
      <c r="J73" s="21">
        <v>0</v>
      </c>
      <c r="K73" s="23">
        <f t="shared" si="13"/>
        <v>11504.63</v>
      </c>
    </row>
    <row r="74" spans="1:11" ht="30" customHeight="1" x14ac:dyDescent="0.25">
      <c r="A74" s="19">
        <v>17410</v>
      </c>
      <c r="B74" s="33" t="s">
        <v>89</v>
      </c>
      <c r="C74" s="21">
        <v>0</v>
      </c>
      <c r="D74" s="21">
        <v>0</v>
      </c>
      <c r="E74" s="21">
        <v>0</v>
      </c>
      <c r="F74" s="21">
        <v>0</v>
      </c>
      <c r="G74" s="22">
        <f t="shared" si="12"/>
        <v>0</v>
      </c>
      <c r="H74" s="21">
        <v>0</v>
      </c>
      <c r="I74" s="21">
        <v>0</v>
      </c>
      <c r="J74" s="21">
        <v>0</v>
      </c>
      <c r="K74" s="23">
        <f t="shared" si="13"/>
        <v>0</v>
      </c>
    </row>
    <row r="75" spans="1:11" ht="15" customHeight="1" x14ac:dyDescent="0.25">
      <c r="A75" s="19">
        <v>17420</v>
      </c>
      <c r="B75" s="33" t="s">
        <v>90</v>
      </c>
      <c r="C75" s="21">
        <v>0</v>
      </c>
      <c r="D75" s="21">
        <v>0</v>
      </c>
      <c r="E75" s="21">
        <v>0</v>
      </c>
      <c r="F75" s="21">
        <v>0</v>
      </c>
      <c r="G75" s="22">
        <f t="shared" si="12"/>
        <v>0</v>
      </c>
      <c r="H75" s="21">
        <v>0</v>
      </c>
      <c r="I75" s="21">
        <v>0</v>
      </c>
      <c r="J75" s="21">
        <v>0</v>
      </c>
      <c r="K75" s="23">
        <f t="shared" si="13"/>
        <v>0</v>
      </c>
    </row>
    <row r="76" spans="1:11" ht="15" customHeight="1" x14ac:dyDescent="0.25">
      <c r="A76" s="19">
        <v>17430</v>
      </c>
      <c r="B76" s="33" t="s">
        <v>91</v>
      </c>
      <c r="C76" s="21">
        <v>0</v>
      </c>
      <c r="D76" s="21">
        <v>0</v>
      </c>
      <c r="E76" s="21">
        <v>0</v>
      </c>
      <c r="F76" s="21">
        <v>0</v>
      </c>
      <c r="G76" s="22">
        <f t="shared" si="12"/>
        <v>0</v>
      </c>
      <c r="H76" s="21">
        <v>0</v>
      </c>
      <c r="I76" s="21">
        <v>0</v>
      </c>
      <c r="J76" s="21">
        <v>0</v>
      </c>
      <c r="K76" s="23">
        <f t="shared" si="13"/>
        <v>0</v>
      </c>
    </row>
    <row r="77" spans="1:11" ht="15" customHeight="1" x14ac:dyDescent="0.25">
      <c r="A77" s="19">
        <v>17440</v>
      </c>
      <c r="B77" s="33" t="s">
        <v>92</v>
      </c>
      <c r="C77" s="21">
        <v>0</v>
      </c>
      <c r="D77" s="21">
        <v>0</v>
      </c>
      <c r="E77" s="21">
        <v>0</v>
      </c>
      <c r="F77" s="21">
        <v>0</v>
      </c>
      <c r="G77" s="22">
        <f t="shared" si="12"/>
        <v>0</v>
      </c>
      <c r="H77" s="21">
        <v>0</v>
      </c>
      <c r="I77" s="21">
        <v>0</v>
      </c>
      <c r="J77" s="21">
        <v>0</v>
      </c>
      <c r="K77" s="23">
        <f t="shared" si="13"/>
        <v>0</v>
      </c>
    </row>
    <row r="78" spans="1:11" ht="30" customHeight="1" thickBot="1" x14ac:dyDescent="0.3">
      <c r="A78" s="19">
        <v>17441</v>
      </c>
      <c r="B78" s="25" t="s">
        <v>93</v>
      </c>
      <c r="C78" s="21">
        <v>0</v>
      </c>
      <c r="D78" s="21">
        <v>0</v>
      </c>
      <c r="E78" s="21">
        <v>0</v>
      </c>
      <c r="F78" s="21">
        <v>0</v>
      </c>
      <c r="G78" s="22">
        <f t="shared" si="12"/>
        <v>0</v>
      </c>
      <c r="H78" s="21">
        <v>0</v>
      </c>
      <c r="I78" s="21">
        <v>0</v>
      </c>
      <c r="J78" s="21">
        <v>0</v>
      </c>
      <c r="K78" s="23">
        <f t="shared" si="13"/>
        <v>0</v>
      </c>
    </row>
    <row r="79" spans="1:11" ht="30" customHeight="1" thickTop="1" thickBot="1" x14ac:dyDescent="0.3">
      <c r="A79" s="26">
        <v>17450</v>
      </c>
      <c r="B79" s="27" t="s">
        <v>94</v>
      </c>
      <c r="C79" s="28">
        <f t="shared" ref="C79:K79" si="14">SUM(C70:C78)</f>
        <v>0</v>
      </c>
      <c r="D79" s="28">
        <f t="shared" si="14"/>
        <v>0</v>
      </c>
      <c r="E79" s="28">
        <f t="shared" si="14"/>
        <v>0</v>
      </c>
      <c r="F79" s="28">
        <f t="shared" si="14"/>
        <v>0</v>
      </c>
      <c r="G79" s="28">
        <f t="shared" si="14"/>
        <v>0</v>
      </c>
      <c r="H79" s="28">
        <f t="shared" si="14"/>
        <v>12401.63</v>
      </c>
      <c r="I79" s="28">
        <f t="shared" si="14"/>
        <v>0</v>
      </c>
      <c r="J79" s="28">
        <f t="shared" si="14"/>
        <v>0</v>
      </c>
      <c r="K79" s="29">
        <f t="shared" si="14"/>
        <v>12401.63</v>
      </c>
    </row>
    <row r="80" spans="1:11" ht="15" customHeight="1" thickTop="1" x14ac:dyDescent="0.25">
      <c r="A80" s="30"/>
      <c r="B80" s="31"/>
      <c r="C80" s="21"/>
      <c r="D80" s="21"/>
      <c r="E80" s="21"/>
      <c r="F80" s="21"/>
      <c r="G80" s="22"/>
      <c r="H80" s="21"/>
      <c r="I80" s="21"/>
      <c r="J80" s="21"/>
      <c r="K80" s="23"/>
    </row>
    <row r="81" spans="1:11" ht="15" customHeight="1" x14ac:dyDescent="0.25">
      <c r="A81" s="14"/>
      <c r="B81" s="15" t="s">
        <v>95</v>
      </c>
      <c r="C81" s="21"/>
      <c r="D81" s="21"/>
      <c r="E81" s="21"/>
      <c r="F81" s="21"/>
      <c r="G81" s="22"/>
      <c r="H81" s="21"/>
      <c r="I81" s="21"/>
      <c r="J81" s="21"/>
      <c r="K81" s="23"/>
    </row>
    <row r="82" spans="1:11" ht="15" customHeight="1" x14ac:dyDescent="0.25">
      <c r="A82" s="19">
        <v>17460</v>
      </c>
      <c r="B82" s="35" t="s">
        <v>96</v>
      </c>
      <c r="C82" s="21">
        <v>0</v>
      </c>
      <c r="D82" s="21">
        <v>0</v>
      </c>
      <c r="E82" s="21">
        <v>0</v>
      </c>
      <c r="F82" s="21">
        <v>0</v>
      </c>
      <c r="G82" s="22">
        <f t="shared" ref="G82:G87" si="15">C82-D82-E82-F82</f>
        <v>0</v>
      </c>
      <c r="H82" s="21">
        <v>0</v>
      </c>
      <c r="I82" s="21">
        <v>0</v>
      </c>
      <c r="J82" s="21">
        <v>0</v>
      </c>
      <c r="K82" s="23">
        <f t="shared" ref="K82:K87" si="16">G82+H82+I82+J82</f>
        <v>0</v>
      </c>
    </row>
    <row r="83" spans="1:11" ht="15" customHeight="1" x14ac:dyDescent="0.25">
      <c r="A83" s="19">
        <v>17470</v>
      </c>
      <c r="B83" s="33" t="s">
        <v>97</v>
      </c>
      <c r="C83" s="21">
        <v>0</v>
      </c>
      <c r="D83" s="21">
        <v>0</v>
      </c>
      <c r="E83" s="21">
        <v>0</v>
      </c>
      <c r="F83" s="21">
        <v>0</v>
      </c>
      <c r="G83" s="22">
        <f t="shared" si="15"/>
        <v>0</v>
      </c>
      <c r="H83" s="21">
        <v>0</v>
      </c>
      <c r="I83" s="21">
        <v>0</v>
      </c>
      <c r="J83" s="21">
        <v>0</v>
      </c>
      <c r="K83" s="23">
        <f t="shared" si="16"/>
        <v>0</v>
      </c>
    </row>
    <row r="84" spans="1:11" ht="15" customHeight="1" x14ac:dyDescent="0.25">
      <c r="A84" s="19">
        <v>17480</v>
      </c>
      <c r="B84" s="33" t="s">
        <v>98</v>
      </c>
      <c r="C84" s="21">
        <v>0</v>
      </c>
      <c r="D84" s="21">
        <v>0</v>
      </c>
      <c r="E84" s="21">
        <v>0</v>
      </c>
      <c r="F84" s="21">
        <v>0</v>
      </c>
      <c r="G84" s="22">
        <f t="shared" si="15"/>
        <v>0</v>
      </c>
      <c r="H84" s="21">
        <v>0</v>
      </c>
      <c r="I84" s="21">
        <v>0</v>
      </c>
      <c r="J84" s="21">
        <v>0</v>
      </c>
      <c r="K84" s="23">
        <f t="shared" si="16"/>
        <v>0</v>
      </c>
    </row>
    <row r="85" spans="1:11" ht="15" customHeight="1" x14ac:dyDescent="0.25">
      <c r="A85" s="19">
        <v>17490</v>
      </c>
      <c r="B85" s="33" t="s">
        <v>99</v>
      </c>
      <c r="C85" s="21">
        <v>0</v>
      </c>
      <c r="D85" s="21">
        <v>0</v>
      </c>
      <c r="E85" s="21">
        <v>0</v>
      </c>
      <c r="F85" s="21">
        <v>0</v>
      </c>
      <c r="G85" s="22">
        <f t="shared" si="15"/>
        <v>0</v>
      </c>
      <c r="H85" s="21">
        <v>0</v>
      </c>
      <c r="I85" s="21">
        <v>0</v>
      </c>
      <c r="J85" s="21">
        <v>0</v>
      </c>
      <c r="K85" s="23">
        <f t="shared" si="16"/>
        <v>0</v>
      </c>
    </row>
    <row r="86" spans="1:11" ht="15" customHeight="1" x14ac:dyDescent="0.25">
      <c r="A86" s="19">
        <v>17500</v>
      </c>
      <c r="B86" s="33" t="s">
        <v>100</v>
      </c>
      <c r="C86" s="21">
        <v>0</v>
      </c>
      <c r="D86" s="21">
        <v>0</v>
      </c>
      <c r="E86" s="21">
        <v>0</v>
      </c>
      <c r="F86" s="21">
        <v>0</v>
      </c>
      <c r="G86" s="22">
        <f t="shared" si="15"/>
        <v>0</v>
      </c>
      <c r="H86" s="21">
        <v>103.14</v>
      </c>
      <c r="I86" s="21">
        <v>0</v>
      </c>
      <c r="J86" s="21">
        <v>0</v>
      </c>
      <c r="K86" s="23">
        <f t="shared" si="16"/>
        <v>103.14</v>
      </c>
    </row>
    <row r="87" spans="1:11" ht="30" customHeight="1" thickBot="1" x14ac:dyDescent="0.3">
      <c r="A87" s="19">
        <v>17501</v>
      </c>
      <c r="B87" s="25" t="s">
        <v>101</v>
      </c>
      <c r="C87" s="21">
        <v>0</v>
      </c>
      <c r="D87" s="21">
        <v>0</v>
      </c>
      <c r="E87" s="21">
        <v>0</v>
      </c>
      <c r="F87" s="21">
        <v>0</v>
      </c>
      <c r="G87" s="22">
        <f t="shared" si="15"/>
        <v>0</v>
      </c>
      <c r="H87" s="21">
        <v>0</v>
      </c>
      <c r="I87" s="21">
        <v>0</v>
      </c>
      <c r="J87" s="21">
        <v>0</v>
      </c>
      <c r="K87" s="23">
        <f t="shared" si="16"/>
        <v>0</v>
      </c>
    </row>
    <row r="88" spans="1:11" ht="15" customHeight="1" thickTop="1" thickBot="1" x14ac:dyDescent="0.3">
      <c r="A88" s="26">
        <v>17510</v>
      </c>
      <c r="B88" s="27" t="s">
        <v>102</v>
      </c>
      <c r="C88" s="28">
        <f t="shared" ref="C88:K88" si="17">SUM(C82:C87)</f>
        <v>0</v>
      </c>
      <c r="D88" s="28">
        <f t="shared" si="17"/>
        <v>0</v>
      </c>
      <c r="E88" s="28">
        <f t="shared" si="17"/>
        <v>0</v>
      </c>
      <c r="F88" s="28">
        <f t="shared" si="17"/>
        <v>0</v>
      </c>
      <c r="G88" s="28">
        <f t="shared" si="17"/>
        <v>0</v>
      </c>
      <c r="H88" s="28">
        <f t="shared" si="17"/>
        <v>103.14</v>
      </c>
      <c r="I88" s="28">
        <f t="shared" si="17"/>
        <v>0</v>
      </c>
      <c r="J88" s="28">
        <f t="shared" si="17"/>
        <v>0</v>
      </c>
      <c r="K88" s="29">
        <f t="shared" si="17"/>
        <v>103.14</v>
      </c>
    </row>
    <row r="89" spans="1:11" ht="15" customHeight="1" thickTop="1" x14ac:dyDescent="0.25">
      <c r="A89" s="30"/>
      <c r="B89" s="31"/>
      <c r="C89" s="21"/>
      <c r="D89" s="21"/>
      <c r="E89" s="21"/>
      <c r="F89" s="21"/>
      <c r="G89" s="22"/>
      <c r="H89" s="21"/>
      <c r="I89" s="21"/>
      <c r="J89" s="21"/>
      <c r="K89" s="23"/>
    </row>
    <row r="90" spans="1:11" ht="15" customHeight="1" x14ac:dyDescent="0.25">
      <c r="A90" s="14"/>
      <c r="B90" s="15" t="s">
        <v>103</v>
      </c>
      <c r="C90" s="21"/>
      <c r="D90" s="21"/>
      <c r="E90" s="21"/>
      <c r="F90" s="21"/>
      <c r="G90" s="22"/>
      <c r="H90" s="21"/>
      <c r="I90" s="21"/>
      <c r="J90" s="21"/>
      <c r="K90" s="23"/>
    </row>
    <row r="91" spans="1:11" ht="15" customHeight="1" x14ac:dyDescent="0.25">
      <c r="A91" s="19">
        <v>17520</v>
      </c>
      <c r="B91" s="20" t="s">
        <v>104</v>
      </c>
      <c r="C91" s="21">
        <v>0</v>
      </c>
      <c r="D91" s="21">
        <v>0</v>
      </c>
      <c r="E91" s="21">
        <v>0</v>
      </c>
      <c r="F91" s="21">
        <v>0</v>
      </c>
      <c r="G91" s="22">
        <f>C91-D91-E91-F91</f>
        <v>0</v>
      </c>
      <c r="H91" s="21">
        <v>0</v>
      </c>
      <c r="I91" s="21">
        <v>0</v>
      </c>
      <c r="J91" s="21">
        <v>0</v>
      </c>
      <c r="K91" s="23">
        <f>G91+H91+I91+J91</f>
        <v>0</v>
      </c>
    </row>
    <row r="92" spans="1:11" ht="15" customHeight="1" x14ac:dyDescent="0.25">
      <c r="A92" s="19">
        <v>17530</v>
      </c>
      <c r="B92" s="20" t="s">
        <v>105</v>
      </c>
      <c r="C92" s="21">
        <v>0</v>
      </c>
      <c r="D92" s="21">
        <v>0</v>
      </c>
      <c r="E92" s="21">
        <v>0</v>
      </c>
      <c r="F92" s="21">
        <v>0</v>
      </c>
      <c r="G92" s="22">
        <f>C92-D92-E92-F92</f>
        <v>0</v>
      </c>
      <c r="H92" s="21">
        <v>0</v>
      </c>
      <c r="I92" s="21">
        <v>0</v>
      </c>
      <c r="J92" s="21">
        <v>0</v>
      </c>
      <c r="K92" s="23">
        <f>G92+H92+I92+J92</f>
        <v>0</v>
      </c>
    </row>
    <row r="93" spans="1:11" ht="30" customHeight="1" thickBot="1" x14ac:dyDescent="0.3">
      <c r="A93" s="19">
        <v>17531</v>
      </c>
      <c r="B93" s="25" t="s">
        <v>106</v>
      </c>
      <c r="C93" s="21">
        <v>0</v>
      </c>
      <c r="D93" s="21">
        <v>0</v>
      </c>
      <c r="E93" s="21">
        <v>0</v>
      </c>
      <c r="F93" s="21">
        <v>0</v>
      </c>
      <c r="G93" s="22">
        <f>C93-D93-E93-F93</f>
        <v>0</v>
      </c>
      <c r="H93" s="21">
        <v>0</v>
      </c>
      <c r="I93" s="21">
        <v>0</v>
      </c>
      <c r="J93" s="21">
        <v>0</v>
      </c>
      <c r="K93" s="23">
        <f>G93+H93+I93+J93</f>
        <v>0</v>
      </c>
    </row>
    <row r="94" spans="1:11" ht="15" customHeight="1" thickTop="1" thickBot="1" x14ac:dyDescent="0.3">
      <c r="A94" s="26">
        <v>17540</v>
      </c>
      <c r="B94" s="27" t="s">
        <v>107</v>
      </c>
      <c r="C94" s="28">
        <f t="shared" ref="C94:K94" si="18">SUM(C91:C93)</f>
        <v>0</v>
      </c>
      <c r="D94" s="28">
        <f t="shared" si="18"/>
        <v>0</v>
      </c>
      <c r="E94" s="28">
        <f t="shared" si="18"/>
        <v>0</v>
      </c>
      <c r="F94" s="28">
        <f t="shared" si="18"/>
        <v>0</v>
      </c>
      <c r="G94" s="28">
        <f t="shared" si="18"/>
        <v>0</v>
      </c>
      <c r="H94" s="28">
        <f t="shared" si="18"/>
        <v>0</v>
      </c>
      <c r="I94" s="28">
        <f t="shared" si="18"/>
        <v>0</v>
      </c>
      <c r="J94" s="28">
        <f t="shared" si="18"/>
        <v>0</v>
      </c>
      <c r="K94" s="29">
        <f t="shared" si="18"/>
        <v>0</v>
      </c>
    </row>
    <row r="95" spans="1:11" ht="15" customHeight="1" thickTop="1" x14ac:dyDescent="0.25">
      <c r="A95" s="30"/>
      <c r="B95" s="31"/>
      <c r="C95" s="21"/>
      <c r="D95" s="21"/>
      <c r="E95" s="21"/>
      <c r="F95" s="21"/>
      <c r="G95" s="22"/>
      <c r="H95" s="21"/>
      <c r="I95" s="21"/>
      <c r="J95" s="21"/>
      <c r="K95" s="23"/>
    </row>
    <row r="96" spans="1:11" ht="15" customHeight="1" x14ac:dyDescent="0.25">
      <c r="A96" s="14"/>
      <c r="B96" s="15" t="s">
        <v>108</v>
      </c>
      <c r="C96" s="21"/>
      <c r="D96" s="21"/>
      <c r="E96" s="21"/>
      <c r="F96" s="21"/>
      <c r="G96" s="22"/>
      <c r="H96" s="21"/>
      <c r="I96" s="21"/>
      <c r="J96" s="21"/>
      <c r="K96" s="23"/>
    </row>
    <row r="97" spans="1:11" ht="15" customHeight="1" x14ac:dyDescent="0.25">
      <c r="A97" s="19">
        <v>17550</v>
      </c>
      <c r="B97" s="20" t="s">
        <v>109</v>
      </c>
      <c r="C97" s="21">
        <v>0</v>
      </c>
      <c r="D97" s="21">
        <v>0</v>
      </c>
      <c r="E97" s="21">
        <v>0</v>
      </c>
      <c r="F97" s="21">
        <v>0</v>
      </c>
      <c r="G97" s="22">
        <f t="shared" ref="G97:G106" si="19">C97-D97-E97-F97</f>
        <v>0</v>
      </c>
      <c r="H97" s="21">
        <v>0</v>
      </c>
      <c r="I97" s="21">
        <v>0</v>
      </c>
      <c r="J97" s="21">
        <v>0</v>
      </c>
      <c r="K97" s="23">
        <f t="shared" ref="K97:K106" si="20">G97+H97+I97+J97</f>
        <v>0</v>
      </c>
    </row>
    <row r="98" spans="1:11" ht="15" customHeight="1" x14ac:dyDescent="0.25">
      <c r="A98" s="19">
        <v>17560</v>
      </c>
      <c r="B98" s="20" t="s">
        <v>110</v>
      </c>
      <c r="C98" s="21">
        <v>0</v>
      </c>
      <c r="D98" s="21">
        <v>0</v>
      </c>
      <c r="E98" s="21">
        <v>0</v>
      </c>
      <c r="F98" s="21">
        <v>0</v>
      </c>
      <c r="G98" s="22">
        <f t="shared" si="19"/>
        <v>0</v>
      </c>
      <c r="H98" s="21">
        <v>0</v>
      </c>
      <c r="I98" s="21">
        <v>0</v>
      </c>
      <c r="J98" s="21">
        <v>0</v>
      </c>
      <c r="K98" s="23">
        <f t="shared" si="20"/>
        <v>0</v>
      </c>
    </row>
    <row r="99" spans="1:11" ht="15" customHeight="1" x14ac:dyDescent="0.25">
      <c r="A99" s="19">
        <v>17570</v>
      </c>
      <c r="B99" s="20" t="s">
        <v>111</v>
      </c>
      <c r="C99" s="21">
        <v>0</v>
      </c>
      <c r="D99" s="21">
        <v>0</v>
      </c>
      <c r="E99" s="21">
        <v>0</v>
      </c>
      <c r="F99" s="21">
        <v>0</v>
      </c>
      <c r="G99" s="22">
        <f t="shared" si="19"/>
        <v>0</v>
      </c>
      <c r="H99" s="21">
        <v>0</v>
      </c>
      <c r="I99" s="21">
        <v>0</v>
      </c>
      <c r="J99" s="21">
        <v>0</v>
      </c>
      <c r="K99" s="23">
        <f t="shared" si="20"/>
        <v>0</v>
      </c>
    </row>
    <row r="100" spans="1:11" ht="15" customHeight="1" x14ac:dyDescent="0.25">
      <c r="A100" s="19">
        <v>17580</v>
      </c>
      <c r="B100" s="36" t="s">
        <v>112</v>
      </c>
      <c r="C100" s="21">
        <v>0</v>
      </c>
      <c r="D100" s="21">
        <v>0</v>
      </c>
      <c r="E100" s="21">
        <v>0</v>
      </c>
      <c r="F100" s="21">
        <v>0</v>
      </c>
      <c r="G100" s="22">
        <f t="shared" si="19"/>
        <v>0</v>
      </c>
      <c r="H100" s="21">
        <v>0</v>
      </c>
      <c r="I100" s="21">
        <v>0</v>
      </c>
      <c r="J100" s="21">
        <v>0</v>
      </c>
      <c r="K100" s="23">
        <f t="shared" si="20"/>
        <v>0</v>
      </c>
    </row>
    <row r="101" spans="1:11" ht="15" customHeight="1" x14ac:dyDescent="0.25">
      <c r="A101" s="19">
        <v>17590</v>
      </c>
      <c r="B101" s="20" t="s">
        <v>113</v>
      </c>
      <c r="C101" s="21">
        <v>3668.06</v>
      </c>
      <c r="D101" s="21">
        <v>3594.79</v>
      </c>
      <c r="E101" s="21">
        <v>0</v>
      </c>
      <c r="F101" s="21">
        <v>0</v>
      </c>
      <c r="G101" s="22">
        <f t="shared" si="19"/>
        <v>73.269999999999982</v>
      </c>
      <c r="H101" s="21">
        <v>0</v>
      </c>
      <c r="I101" s="21">
        <v>0</v>
      </c>
      <c r="J101" s="21">
        <v>0</v>
      </c>
      <c r="K101" s="23">
        <f t="shared" si="20"/>
        <v>73.269999999999982</v>
      </c>
    </row>
    <row r="102" spans="1:11" ht="15" customHeight="1" x14ac:dyDescent="0.25">
      <c r="A102" s="19">
        <v>17600</v>
      </c>
      <c r="B102" s="33" t="s">
        <v>114</v>
      </c>
      <c r="C102" s="21">
        <v>0</v>
      </c>
      <c r="D102" s="21">
        <v>0</v>
      </c>
      <c r="E102" s="21">
        <v>0</v>
      </c>
      <c r="F102" s="21">
        <v>0</v>
      </c>
      <c r="G102" s="22">
        <f t="shared" si="19"/>
        <v>0</v>
      </c>
      <c r="H102" s="21">
        <v>0</v>
      </c>
      <c r="I102" s="21">
        <v>0</v>
      </c>
      <c r="J102" s="21">
        <v>0</v>
      </c>
      <c r="K102" s="23">
        <f t="shared" si="20"/>
        <v>0</v>
      </c>
    </row>
    <row r="103" spans="1:11" ht="30" customHeight="1" x14ac:dyDescent="0.25">
      <c r="A103" s="19">
        <v>17610</v>
      </c>
      <c r="B103" s="33" t="s">
        <v>115</v>
      </c>
      <c r="C103" s="21">
        <v>0</v>
      </c>
      <c r="D103" s="21">
        <v>0</v>
      </c>
      <c r="E103" s="21">
        <v>0</v>
      </c>
      <c r="F103" s="21">
        <v>0</v>
      </c>
      <c r="G103" s="22">
        <f t="shared" si="19"/>
        <v>0</v>
      </c>
      <c r="H103" s="21">
        <v>0</v>
      </c>
      <c r="I103" s="21">
        <v>0</v>
      </c>
      <c r="J103" s="21">
        <v>0</v>
      </c>
      <c r="K103" s="23">
        <f t="shared" si="20"/>
        <v>0</v>
      </c>
    </row>
    <row r="104" spans="1:11" ht="15" customHeight="1" x14ac:dyDescent="0.25">
      <c r="A104" s="19">
        <v>17620</v>
      </c>
      <c r="B104" s="33" t="s">
        <v>116</v>
      </c>
      <c r="C104" s="21">
        <v>0</v>
      </c>
      <c r="D104" s="21">
        <v>0</v>
      </c>
      <c r="E104" s="21">
        <v>0</v>
      </c>
      <c r="F104" s="21">
        <v>0</v>
      </c>
      <c r="G104" s="22">
        <f t="shared" si="19"/>
        <v>0</v>
      </c>
      <c r="H104" s="21">
        <v>0</v>
      </c>
      <c r="I104" s="21">
        <v>0</v>
      </c>
      <c r="J104" s="21">
        <v>0</v>
      </c>
      <c r="K104" s="23">
        <f t="shared" si="20"/>
        <v>0</v>
      </c>
    </row>
    <row r="105" spans="1:11" ht="15" customHeight="1" x14ac:dyDescent="0.25">
      <c r="A105" s="19">
        <v>17630</v>
      </c>
      <c r="B105" s="33" t="s">
        <v>117</v>
      </c>
      <c r="C105" s="21">
        <v>0</v>
      </c>
      <c r="D105" s="21">
        <v>0</v>
      </c>
      <c r="E105" s="21">
        <v>0</v>
      </c>
      <c r="F105" s="21">
        <v>0</v>
      </c>
      <c r="G105" s="22">
        <f t="shared" si="19"/>
        <v>0</v>
      </c>
      <c r="H105" s="21">
        <v>0</v>
      </c>
      <c r="I105" s="21">
        <v>0</v>
      </c>
      <c r="J105" s="21">
        <v>0</v>
      </c>
      <c r="K105" s="23">
        <f t="shared" si="20"/>
        <v>0</v>
      </c>
    </row>
    <row r="106" spans="1:11" ht="30" customHeight="1" thickBot="1" x14ac:dyDescent="0.3">
      <c r="A106" s="19">
        <v>17631</v>
      </c>
      <c r="B106" s="25" t="s">
        <v>118</v>
      </c>
      <c r="C106" s="21">
        <v>0</v>
      </c>
      <c r="D106" s="21">
        <v>0</v>
      </c>
      <c r="E106" s="21">
        <v>0</v>
      </c>
      <c r="F106" s="21">
        <v>0</v>
      </c>
      <c r="G106" s="22">
        <f t="shared" si="19"/>
        <v>0</v>
      </c>
      <c r="H106" s="21">
        <v>0</v>
      </c>
      <c r="I106" s="21">
        <v>0</v>
      </c>
      <c r="J106" s="21">
        <v>0</v>
      </c>
      <c r="K106" s="23">
        <f t="shared" si="20"/>
        <v>0</v>
      </c>
    </row>
    <row r="107" spans="1:11" ht="30" customHeight="1" thickTop="1" thickBot="1" x14ac:dyDescent="0.3">
      <c r="A107" s="26">
        <v>17640</v>
      </c>
      <c r="B107" s="27" t="s">
        <v>119</v>
      </c>
      <c r="C107" s="28">
        <f t="shared" ref="C107:K107" si="21">SUM(C97:C106)</f>
        <v>3668.06</v>
      </c>
      <c r="D107" s="28">
        <f t="shared" si="21"/>
        <v>3594.79</v>
      </c>
      <c r="E107" s="28">
        <f t="shared" si="21"/>
        <v>0</v>
      </c>
      <c r="F107" s="28">
        <f t="shared" si="21"/>
        <v>0</v>
      </c>
      <c r="G107" s="28">
        <f t="shared" si="21"/>
        <v>73.269999999999982</v>
      </c>
      <c r="H107" s="28">
        <f t="shared" si="21"/>
        <v>0</v>
      </c>
      <c r="I107" s="28">
        <f t="shared" si="21"/>
        <v>0</v>
      </c>
      <c r="J107" s="28">
        <f t="shared" si="21"/>
        <v>0</v>
      </c>
      <c r="K107" s="29">
        <f t="shared" si="21"/>
        <v>73.269999999999982</v>
      </c>
    </row>
    <row r="108" spans="1:11" ht="15" customHeight="1" thickTop="1" x14ac:dyDescent="0.25">
      <c r="A108" s="30"/>
      <c r="B108" s="31"/>
      <c r="C108" s="21"/>
      <c r="D108" s="21"/>
      <c r="E108" s="21"/>
      <c r="F108" s="21"/>
      <c r="G108" s="22"/>
      <c r="H108" s="21"/>
      <c r="I108" s="21"/>
      <c r="J108" s="21"/>
      <c r="K108" s="23"/>
    </row>
    <row r="109" spans="1:11" ht="15" customHeight="1" x14ac:dyDescent="0.25">
      <c r="A109" s="14"/>
      <c r="B109" s="15" t="s">
        <v>120</v>
      </c>
      <c r="C109" s="21"/>
      <c r="D109" s="21"/>
      <c r="E109" s="21"/>
      <c r="F109" s="21"/>
      <c r="G109" s="22"/>
      <c r="H109" s="21"/>
      <c r="I109" s="21"/>
      <c r="J109" s="21"/>
      <c r="K109" s="23"/>
    </row>
    <row r="110" spans="1:11" ht="30" customHeight="1" x14ac:dyDescent="0.25">
      <c r="A110" s="19">
        <v>17642</v>
      </c>
      <c r="B110" s="20" t="s">
        <v>121</v>
      </c>
      <c r="C110" s="21">
        <v>0</v>
      </c>
      <c r="D110" s="21">
        <v>0</v>
      </c>
      <c r="E110" s="21">
        <v>0</v>
      </c>
      <c r="F110" s="21">
        <v>0</v>
      </c>
      <c r="G110" s="22">
        <f t="shared" ref="G110:G117" si="22">C110-D110-E110-F110</f>
        <v>0</v>
      </c>
      <c r="H110" s="21">
        <v>0</v>
      </c>
      <c r="I110" s="21">
        <v>0</v>
      </c>
      <c r="J110" s="21">
        <v>0</v>
      </c>
      <c r="K110" s="23">
        <f t="shared" ref="K110:K117" si="23">G110+H110+I110+J110</f>
        <v>0</v>
      </c>
    </row>
    <row r="111" spans="1:11" ht="30" customHeight="1" x14ac:dyDescent="0.25">
      <c r="A111" s="19">
        <v>17643</v>
      </c>
      <c r="B111" s="20" t="s">
        <v>122</v>
      </c>
      <c r="C111" s="21">
        <v>0</v>
      </c>
      <c r="D111" s="21">
        <v>0</v>
      </c>
      <c r="E111" s="21">
        <v>0</v>
      </c>
      <c r="F111" s="21">
        <v>0</v>
      </c>
      <c r="G111" s="22">
        <f t="shared" si="22"/>
        <v>0</v>
      </c>
      <c r="H111" s="21">
        <v>0</v>
      </c>
      <c r="I111" s="21">
        <v>0</v>
      </c>
      <c r="J111" s="21">
        <v>0</v>
      </c>
      <c r="K111" s="23">
        <f t="shared" si="23"/>
        <v>0</v>
      </c>
    </row>
    <row r="112" spans="1:11" ht="45" customHeight="1" x14ac:dyDescent="0.25">
      <c r="A112" s="19">
        <v>17644</v>
      </c>
      <c r="B112" s="20" t="s">
        <v>123</v>
      </c>
      <c r="C112" s="21">
        <v>0</v>
      </c>
      <c r="D112" s="21">
        <v>0</v>
      </c>
      <c r="E112" s="21">
        <v>0</v>
      </c>
      <c r="F112" s="21">
        <v>0</v>
      </c>
      <c r="G112" s="22">
        <f t="shared" si="22"/>
        <v>0</v>
      </c>
      <c r="H112" s="21">
        <v>0</v>
      </c>
      <c r="I112" s="21">
        <v>0</v>
      </c>
      <c r="J112" s="21">
        <v>0</v>
      </c>
      <c r="K112" s="23">
        <f t="shared" si="23"/>
        <v>0</v>
      </c>
    </row>
    <row r="113" spans="1:11" ht="30" customHeight="1" x14ac:dyDescent="0.25">
      <c r="A113" s="19">
        <v>17645</v>
      </c>
      <c r="B113" s="20" t="s">
        <v>124</v>
      </c>
      <c r="C113" s="21">
        <v>0</v>
      </c>
      <c r="D113" s="21">
        <v>0</v>
      </c>
      <c r="E113" s="21">
        <v>0</v>
      </c>
      <c r="F113" s="21">
        <v>0</v>
      </c>
      <c r="G113" s="22">
        <f t="shared" si="22"/>
        <v>0</v>
      </c>
      <c r="H113" s="21">
        <v>0</v>
      </c>
      <c r="I113" s="21">
        <v>0</v>
      </c>
      <c r="J113" s="21">
        <v>0</v>
      </c>
      <c r="K113" s="23">
        <f t="shared" si="23"/>
        <v>0</v>
      </c>
    </row>
    <row r="114" spans="1:11" ht="15" customHeight="1" x14ac:dyDescent="0.25">
      <c r="A114" s="19">
        <v>17646</v>
      </c>
      <c r="B114" s="20" t="s">
        <v>125</v>
      </c>
      <c r="C114" s="21">
        <v>0</v>
      </c>
      <c r="D114" s="21">
        <v>0</v>
      </c>
      <c r="E114" s="21">
        <v>0</v>
      </c>
      <c r="F114" s="21">
        <v>0</v>
      </c>
      <c r="G114" s="22">
        <f t="shared" si="22"/>
        <v>0</v>
      </c>
      <c r="H114" s="21">
        <v>0</v>
      </c>
      <c r="I114" s="21">
        <v>0</v>
      </c>
      <c r="J114" s="21">
        <v>0</v>
      </c>
      <c r="K114" s="23">
        <f t="shared" si="23"/>
        <v>0</v>
      </c>
    </row>
    <row r="115" spans="1:11" ht="30" customHeight="1" x14ac:dyDescent="0.25">
      <c r="A115" s="19">
        <v>17647</v>
      </c>
      <c r="B115" s="20" t="s">
        <v>126</v>
      </c>
      <c r="C115" s="21">
        <v>0</v>
      </c>
      <c r="D115" s="21">
        <v>0</v>
      </c>
      <c r="E115" s="21">
        <v>0</v>
      </c>
      <c r="F115" s="21">
        <v>0</v>
      </c>
      <c r="G115" s="22">
        <f t="shared" si="22"/>
        <v>0</v>
      </c>
      <c r="H115" s="21">
        <v>0</v>
      </c>
      <c r="I115" s="21">
        <v>0</v>
      </c>
      <c r="J115" s="21">
        <v>0</v>
      </c>
      <c r="K115" s="23">
        <f t="shared" si="23"/>
        <v>0</v>
      </c>
    </row>
    <row r="116" spans="1:11" ht="15" customHeight="1" x14ac:dyDescent="0.25">
      <c r="A116" s="19">
        <v>17650</v>
      </c>
      <c r="B116" s="20" t="s">
        <v>127</v>
      </c>
      <c r="C116" s="21">
        <v>0</v>
      </c>
      <c r="D116" s="21">
        <v>0</v>
      </c>
      <c r="E116" s="21">
        <v>0</v>
      </c>
      <c r="F116" s="21">
        <v>0</v>
      </c>
      <c r="G116" s="22">
        <f t="shared" si="22"/>
        <v>0</v>
      </c>
      <c r="H116" s="21">
        <v>0</v>
      </c>
      <c r="I116" s="21">
        <v>0</v>
      </c>
      <c r="J116" s="21">
        <v>0</v>
      </c>
      <c r="K116" s="23">
        <f t="shared" si="23"/>
        <v>0</v>
      </c>
    </row>
    <row r="117" spans="1:11" ht="30" customHeight="1" thickBot="1" x14ac:dyDescent="0.3">
      <c r="A117" s="19">
        <v>17651</v>
      </c>
      <c r="B117" s="25" t="s">
        <v>128</v>
      </c>
      <c r="C117" s="21">
        <v>0</v>
      </c>
      <c r="D117" s="21">
        <v>0</v>
      </c>
      <c r="E117" s="21">
        <v>0</v>
      </c>
      <c r="F117" s="21">
        <v>0</v>
      </c>
      <c r="G117" s="22">
        <f t="shared" si="22"/>
        <v>0</v>
      </c>
      <c r="H117" s="21">
        <v>0</v>
      </c>
      <c r="I117" s="21">
        <v>0</v>
      </c>
      <c r="J117" s="21">
        <v>0</v>
      </c>
      <c r="K117" s="23">
        <f t="shared" si="23"/>
        <v>0</v>
      </c>
    </row>
    <row r="118" spans="1:11" ht="15" customHeight="1" thickTop="1" thickBot="1" x14ac:dyDescent="0.3">
      <c r="A118" s="26">
        <v>17660</v>
      </c>
      <c r="B118" s="27" t="s">
        <v>129</v>
      </c>
      <c r="C118" s="28">
        <f t="shared" ref="C118:K118" si="24">SUM(C110:C117)</f>
        <v>0</v>
      </c>
      <c r="D118" s="28">
        <f t="shared" si="24"/>
        <v>0</v>
      </c>
      <c r="E118" s="28">
        <f t="shared" si="24"/>
        <v>0</v>
      </c>
      <c r="F118" s="28">
        <f t="shared" si="24"/>
        <v>0</v>
      </c>
      <c r="G118" s="28">
        <f t="shared" si="24"/>
        <v>0</v>
      </c>
      <c r="H118" s="28">
        <f t="shared" si="24"/>
        <v>0</v>
      </c>
      <c r="I118" s="28">
        <f t="shared" si="24"/>
        <v>0</v>
      </c>
      <c r="J118" s="28">
        <f t="shared" si="24"/>
        <v>0</v>
      </c>
      <c r="K118" s="29">
        <f t="shared" si="24"/>
        <v>0</v>
      </c>
    </row>
    <row r="119" spans="1:11" ht="15" customHeight="1" thickTop="1" x14ac:dyDescent="0.25">
      <c r="A119" s="30"/>
      <c r="B119" s="31"/>
      <c r="C119" s="21"/>
      <c r="D119" s="21"/>
      <c r="E119" s="21"/>
      <c r="F119" s="21"/>
      <c r="G119" s="22"/>
      <c r="H119" s="21"/>
      <c r="I119" s="21"/>
      <c r="J119" s="21"/>
      <c r="K119" s="23"/>
    </row>
    <row r="120" spans="1:11" ht="15" customHeight="1" x14ac:dyDescent="0.25">
      <c r="A120" s="14"/>
      <c r="B120" s="15" t="s">
        <v>130</v>
      </c>
      <c r="C120" s="21"/>
      <c r="D120" s="21"/>
      <c r="E120" s="21"/>
      <c r="F120" s="21"/>
      <c r="G120" s="22"/>
      <c r="H120" s="21"/>
      <c r="I120" s="21"/>
      <c r="J120" s="21"/>
      <c r="K120" s="23"/>
    </row>
    <row r="121" spans="1:11" ht="15" customHeight="1" x14ac:dyDescent="0.25">
      <c r="A121" s="19">
        <v>17670</v>
      </c>
      <c r="B121" s="33" t="s">
        <v>131</v>
      </c>
      <c r="C121" s="21">
        <v>0</v>
      </c>
      <c r="D121" s="21">
        <v>0</v>
      </c>
      <c r="E121" s="21">
        <v>0</v>
      </c>
      <c r="F121" s="21">
        <v>0</v>
      </c>
      <c r="G121" s="22">
        <f>C121-D121-E121-F121</f>
        <v>0</v>
      </c>
      <c r="H121" s="21">
        <v>0</v>
      </c>
      <c r="I121" s="21">
        <v>0</v>
      </c>
      <c r="J121" s="21">
        <v>0</v>
      </c>
      <c r="K121" s="23">
        <f>G121+H121+I121+J121</f>
        <v>0</v>
      </c>
    </row>
    <row r="122" spans="1:11" ht="15" customHeight="1" x14ac:dyDescent="0.25">
      <c r="A122" s="19">
        <v>17680</v>
      </c>
      <c r="B122" s="33" t="s">
        <v>132</v>
      </c>
      <c r="C122" s="21">
        <v>0</v>
      </c>
      <c r="D122" s="21">
        <v>0</v>
      </c>
      <c r="E122" s="21">
        <v>0</v>
      </c>
      <c r="F122" s="21">
        <v>0</v>
      </c>
      <c r="G122" s="22">
        <f>C122-D122-E122-F122</f>
        <v>0</v>
      </c>
      <c r="H122" s="21">
        <v>0</v>
      </c>
      <c r="I122" s="21">
        <v>0</v>
      </c>
      <c r="J122" s="21">
        <v>0</v>
      </c>
      <c r="K122" s="23">
        <f>G122+H122+I122+J122</f>
        <v>0</v>
      </c>
    </row>
    <row r="123" spans="1:11" ht="15" customHeight="1" x14ac:dyDescent="0.25">
      <c r="A123" s="19">
        <v>17690</v>
      </c>
      <c r="B123" s="33" t="s">
        <v>133</v>
      </c>
      <c r="C123" s="21">
        <v>0</v>
      </c>
      <c r="D123" s="21">
        <v>0</v>
      </c>
      <c r="E123" s="21">
        <v>0</v>
      </c>
      <c r="F123" s="21">
        <v>0</v>
      </c>
      <c r="G123" s="22">
        <f>C123-D123-E123-F123</f>
        <v>0</v>
      </c>
      <c r="H123" s="21">
        <v>0</v>
      </c>
      <c r="I123" s="21">
        <v>0</v>
      </c>
      <c r="J123" s="21">
        <v>0</v>
      </c>
      <c r="K123" s="23">
        <f>G123+H123+I123+J123</f>
        <v>0</v>
      </c>
    </row>
    <row r="124" spans="1:11" ht="15" customHeight="1" x14ac:dyDescent="0.25">
      <c r="A124" s="19">
        <v>17700</v>
      </c>
      <c r="B124" s="33" t="s">
        <v>134</v>
      </c>
      <c r="C124" s="21">
        <v>0</v>
      </c>
      <c r="D124" s="21">
        <v>0</v>
      </c>
      <c r="E124" s="21">
        <v>0</v>
      </c>
      <c r="F124" s="21">
        <v>0</v>
      </c>
      <c r="G124" s="22">
        <f>C124-D124-E124-F124</f>
        <v>0</v>
      </c>
      <c r="H124" s="21">
        <v>0</v>
      </c>
      <c r="I124" s="21">
        <v>0</v>
      </c>
      <c r="J124" s="21">
        <v>0</v>
      </c>
      <c r="K124" s="23">
        <f>G124+H124+I124+J124</f>
        <v>0</v>
      </c>
    </row>
    <row r="125" spans="1:11" ht="30" customHeight="1" thickBot="1" x14ac:dyDescent="0.3">
      <c r="A125" s="19">
        <v>17701</v>
      </c>
      <c r="B125" s="25" t="s">
        <v>135</v>
      </c>
      <c r="C125" s="21">
        <v>0</v>
      </c>
      <c r="D125" s="21">
        <v>0</v>
      </c>
      <c r="E125" s="21">
        <v>0</v>
      </c>
      <c r="F125" s="21">
        <v>0</v>
      </c>
      <c r="G125" s="22">
        <f>C125-D125-E125-F125</f>
        <v>0</v>
      </c>
      <c r="H125" s="21">
        <v>0</v>
      </c>
      <c r="I125" s="21">
        <v>0</v>
      </c>
      <c r="J125" s="21">
        <v>0</v>
      </c>
      <c r="K125" s="23">
        <f>G125+H125+I125+J125</f>
        <v>0</v>
      </c>
    </row>
    <row r="126" spans="1:11" ht="30" customHeight="1" thickTop="1" thickBot="1" x14ac:dyDescent="0.3">
      <c r="A126" s="26">
        <v>17710</v>
      </c>
      <c r="B126" s="27" t="s">
        <v>136</v>
      </c>
      <c r="C126" s="28">
        <f t="shared" ref="C126:K126" si="25">SUM(C121:C125)</f>
        <v>0</v>
      </c>
      <c r="D126" s="28">
        <f t="shared" si="25"/>
        <v>0</v>
      </c>
      <c r="E126" s="28">
        <f t="shared" si="25"/>
        <v>0</v>
      </c>
      <c r="F126" s="28">
        <f t="shared" si="25"/>
        <v>0</v>
      </c>
      <c r="G126" s="28">
        <f t="shared" si="25"/>
        <v>0</v>
      </c>
      <c r="H126" s="28">
        <f t="shared" si="25"/>
        <v>0</v>
      </c>
      <c r="I126" s="28">
        <f t="shared" si="25"/>
        <v>0</v>
      </c>
      <c r="J126" s="28">
        <f t="shared" si="25"/>
        <v>0</v>
      </c>
      <c r="K126" s="29">
        <f t="shared" si="25"/>
        <v>0</v>
      </c>
    </row>
    <row r="127" spans="1:11" ht="15" customHeight="1" thickTop="1" x14ac:dyDescent="0.25">
      <c r="A127" s="30"/>
      <c r="B127" s="31"/>
      <c r="C127" s="21"/>
      <c r="D127" s="21"/>
      <c r="E127" s="21"/>
      <c r="F127" s="21"/>
      <c r="G127" s="22"/>
      <c r="H127" s="21"/>
      <c r="I127" s="21"/>
      <c r="J127" s="21"/>
      <c r="K127" s="23"/>
    </row>
    <row r="128" spans="1:11" ht="30" customHeight="1" x14ac:dyDescent="0.25">
      <c r="A128" s="14"/>
      <c r="B128" s="15" t="s">
        <v>137</v>
      </c>
      <c r="C128" s="21"/>
      <c r="D128" s="21"/>
      <c r="E128" s="21"/>
      <c r="F128" s="21"/>
      <c r="G128" s="22"/>
      <c r="H128" s="21"/>
      <c r="I128" s="21"/>
      <c r="J128" s="21"/>
      <c r="K128" s="23"/>
    </row>
    <row r="129" spans="1:11" ht="15" customHeight="1" x14ac:dyDescent="0.25">
      <c r="A129" s="19">
        <v>17720</v>
      </c>
      <c r="B129" s="20" t="s">
        <v>138</v>
      </c>
      <c r="C129" s="21">
        <v>0</v>
      </c>
      <c r="D129" s="21">
        <v>0</v>
      </c>
      <c r="E129" s="21">
        <v>0</v>
      </c>
      <c r="F129" s="21">
        <v>0</v>
      </c>
      <c r="G129" s="22">
        <f>C129-D129-E129-F129</f>
        <v>0</v>
      </c>
      <c r="H129" s="21">
        <v>0</v>
      </c>
      <c r="I129" s="21">
        <v>0</v>
      </c>
      <c r="J129" s="21">
        <v>0</v>
      </c>
      <c r="K129" s="23">
        <f>G129+H129+I129+J129</f>
        <v>0</v>
      </c>
    </row>
    <row r="130" spans="1:11" ht="15" customHeight="1" x14ac:dyDescent="0.25">
      <c r="A130" s="19">
        <v>17730</v>
      </c>
      <c r="B130" s="20" t="s">
        <v>139</v>
      </c>
      <c r="C130" s="21">
        <v>0</v>
      </c>
      <c r="D130" s="21">
        <v>0</v>
      </c>
      <c r="E130" s="21">
        <v>0</v>
      </c>
      <c r="F130" s="21">
        <v>0</v>
      </c>
      <c r="G130" s="22">
        <f>C130-D130-E130-F130</f>
        <v>0</v>
      </c>
      <c r="H130" s="21">
        <v>0</v>
      </c>
      <c r="I130" s="21">
        <v>0</v>
      </c>
      <c r="J130" s="21">
        <v>0</v>
      </c>
      <c r="K130" s="23">
        <f>G130+H130+I130+J130</f>
        <v>0</v>
      </c>
    </row>
    <row r="131" spans="1:11" ht="15" customHeight="1" x14ac:dyDescent="0.25">
      <c r="A131" s="19">
        <v>17740</v>
      </c>
      <c r="B131" s="20" t="s">
        <v>140</v>
      </c>
      <c r="C131" s="21">
        <v>0</v>
      </c>
      <c r="D131" s="21">
        <v>0</v>
      </c>
      <c r="E131" s="21">
        <v>0</v>
      </c>
      <c r="F131" s="21">
        <v>0</v>
      </c>
      <c r="G131" s="22">
        <f>C131-D131-E131-F131</f>
        <v>0</v>
      </c>
      <c r="H131" s="21">
        <v>0</v>
      </c>
      <c r="I131" s="21">
        <v>0</v>
      </c>
      <c r="J131" s="21">
        <v>0</v>
      </c>
      <c r="K131" s="23">
        <f>G131+H131+I131+J131</f>
        <v>0</v>
      </c>
    </row>
    <row r="132" spans="1:11" ht="30" customHeight="1" thickBot="1" x14ac:dyDescent="0.3">
      <c r="A132" s="19">
        <v>17741</v>
      </c>
      <c r="B132" s="25" t="s">
        <v>141</v>
      </c>
      <c r="C132" s="21">
        <v>0</v>
      </c>
      <c r="D132" s="21">
        <v>0</v>
      </c>
      <c r="E132" s="21">
        <v>0</v>
      </c>
      <c r="F132" s="21">
        <v>0</v>
      </c>
      <c r="G132" s="22">
        <f>C132-D132-E132-F132</f>
        <v>0</v>
      </c>
      <c r="H132" s="21">
        <v>0</v>
      </c>
      <c r="I132" s="21">
        <v>0</v>
      </c>
      <c r="J132" s="21">
        <v>0</v>
      </c>
      <c r="K132" s="23">
        <f>G132+H132+I132+J132</f>
        <v>0</v>
      </c>
    </row>
    <row r="133" spans="1:11" ht="30" customHeight="1" thickTop="1" thickBot="1" x14ac:dyDescent="0.3">
      <c r="A133" s="26">
        <v>17750</v>
      </c>
      <c r="B133" s="27" t="s">
        <v>142</v>
      </c>
      <c r="C133" s="28">
        <f t="shared" ref="C133:K133" si="26">SUM(C129:C132)</f>
        <v>0</v>
      </c>
      <c r="D133" s="28">
        <f t="shared" si="26"/>
        <v>0</v>
      </c>
      <c r="E133" s="28">
        <f t="shared" si="26"/>
        <v>0</v>
      </c>
      <c r="F133" s="28">
        <f t="shared" si="26"/>
        <v>0</v>
      </c>
      <c r="G133" s="28">
        <f t="shared" si="26"/>
        <v>0</v>
      </c>
      <c r="H133" s="28">
        <f t="shared" si="26"/>
        <v>0</v>
      </c>
      <c r="I133" s="28">
        <f t="shared" si="26"/>
        <v>0</v>
      </c>
      <c r="J133" s="28">
        <f t="shared" si="26"/>
        <v>0</v>
      </c>
      <c r="K133" s="29">
        <f t="shared" si="26"/>
        <v>0</v>
      </c>
    </row>
    <row r="134" spans="1:11" ht="12" customHeight="1" thickTop="1" x14ac:dyDescent="0.25">
      <c r="A134" s="30"/>
      <c r="B134" s="31"/>
      <c r="C134" s="21"/>
      <c r="D134" s="21"/>
      <c r="E134" s="21"/>
      <c r="F134" s="21"/>
      <c r="G134" s="22"/>
      <c r="H134" s="21"/>
      <c r="I134" s="21"/>
      <c r="J134" s="21"/>
      <c r="K134" s="23"/>
    </row>
    <row r="135" spans="1:11" ht="22.5" customHeight="1" x14ac:dyDescent="0.25">
      <c r="A135" s="14"/>
      <c r="B135" s="15" t="s">
        <v>143</v>
      </c>
      <c r="C135" s="21"/>
      <c r="D135" s="21"/>
      <c r="E135" s="21"/>
      <c r="F135" s="21"/>
      <c r="G135" s="22"/>
      <c r="H135" s="21"/>
      <c r="I135" s="21"/>
      <c r="J135" s="21"/>
      <c r="K135" s="23"/>
    </row>
    <row r="136" spans="1:11" ht="30" customHeight="1" x14ac:dyDescent="0.25">
      <c r="A136" s="19">
        <v>17760</v>
      </c>
      <c r="B136" s="33" t="s">
        <v>144</v>
      </c>
      <c r="C136" s="21">
        <v>0</v>
      </c>
      <c r="D136" s="21">
        <v>0</v>
      </c>
      <c r="E136" s="21">
        <v>0</v>
      </c>
      <c r="F136" s="21">
        <v>0</v>
      </c>
      <c r="G136" s="22">
        <f>C136-D136-E136-F136</f>
        <v>0</v>
      </c>
      <c r="H136" s="21">
        <v>0</v>
      </c>
      <c r="I136" s="21">
        <v>0</v>
      </c>
      <c r="J136" s="21">
        <v>0</v>
      </c>
      <c r="K136" s="23">
        <f>G136+H136+I136+J136</f>
        <v>0</v>
      </c>
    </row>
    <row r="137" spans="1:11" ht="15" customHeight="1" x14ac:dyDescent="0.25">
      <c r="A137" s="19">
        <v>17770</v>
      </c>
      <c r="B137" s="33" t="s">
        <v>145</v>
      </c>
      <c r="C137" s="21">
        <v>0</v>
      </c>
      <c r="D137" s="21">
        <v>0</v>
      </c>
      <c r="E137" s="21">
        <v>0</v>
      </c>
      <c r="F137" s="21">
        <v>0</v>
      </c>
      <c r="G137" s="22">
        <f>C137-D137-E137-F137</f>
        <v>0</v>
      </c>
      <c r="H137" s="21">
        <v>0</v>
      </c>
      <c r="I137" s="21">
        <v>0</v>
      </c>
      <c r="J137" s="21">
        <v>0</v>
      </c>
      <c r="K137" s="23">
        <f>G137+H137+I137+J137</f>
        <v>0</v>
      </c>
    </row>
    <row r="138" spans="1:11" ht="30" customHeight="1" thickBot="1" x14ac:dyDescent="0.3">
      <c r="A138" s="19">
        <v>17771</v>
      </c>
      <c r="B138" s="25" t="s">
        <v>146</v>
      </c>
      <c r="C138" s="21">
        <v>0</v>
      </c>
      <c r="D138" s="21">
        <v>0</v>
      </c>
      <c r="E138" s="21">
        <v>0</v>
      </c>
      <c r="F138" s="21">
        <v>0</v>
      </c>
      <c r="G138" s="22">
        <f>C138-D138-E138-F138</f>
        <v>0</v>
      </c>
      <c r="H138" s="21">
        <v>0</v>
      </c>
      <c r="I138" s="21">
        <v>0</v>
      </c>
      <c r="J138" s="21">
        <v>0</v>
      </c>
      <c r="K138" s="23">
        <f>G138+H138+I138+J138</f>
        <v>0</v>
      </c>
    </row>
    <row r="139" spans="1:11" ht="30" customHeight="1" thickTop="1" thickBot="1" x14ac:dyDescent="0.3">
      <c r="A139" s="26">
        <v>17780</v>
      </c>
      <c r="B139" s="27" t="s">
        <v>147</v>
      </c>
      <c r="C139" s="28">
        <f t="shared" ref="C139:K139" si="27">SUM(C136:C138)</f>
        <v>0</v>
      </c>
      <c r="D139" s="28">
        <f t="shared" si="27"/>
        <v>0</v>
      </c>
      <c r="E139" s="28">
        <f t="shared" si="27"/>
        <v>0</v>
      </c>
      <c r="F139" s="28">
        <f t="shared" si="27"/>
        <v>0</v>
      </c>
      <c r="G139" s="28">
        <f t="shared" si="27"/>
        <v>0</v>
      </c>
      <c r="H139" s="28">
        <f t="shared" si="27"/>
        <v>0</v>
      </c>
      <c r="I139" s="28">
        <f t="shared" si="27"/>
        <v>0</v>
      </c>
      <c r="J139" s="28">
        <f t="shared" si="27"/>
        <v>0</v>
      </c>
      <c r="K139" s="29">
        <f t="shared" si="27"/>
        <v>0</v>
      </c>
    </row>
    <row r="140" spans="1:11" ht="15" customHeight="1" thickTop="1" x14ac:dyDescent="0.25">
      <c r="A140" s="30"/>
      <c r="B140" s="31"/>
      <c r="C140" s="21"/>
      <c r="D140" s="21"/>
      <c r="E140" s="21"/>
      <c r="F140" s="21"/>
      <c r="G140" s="22"/>
      <c r="H140" s="21"/>
      <c r="I140" s="21"/>
      <c r="J140" s="21"/>
      <c r="K140" s="23"/>
    </row>
    <row r="141" spans="1:11" ht="31.35" customHeight="1" x14ac:dyDescent="0.25">
      <c r="A141" s="14"/>
      <c r="B141" s="15" t="s">
        <v>148</v>
      </c>
      <c r="C141" s="21"/>
      <c r="D141" s="21"/>
      <c r="E141" s="21"/>
      <c r="F141" s="21"/>
      <c r="G141" s="22"/>
      <c r="H141" s="21"/>
      <c r="I141" s="21"/>
      <c r="J141" s="21"/>
      <c r="K141" s="23"/>
    </row>
    <row r="142" spans="1:11" ht="15" customHeight="1" x14ac:dyDescent="0.25">
      <c r="A142" s="19">
        <v>17790</v>
      </c>
      <c r="B142" s="33" t="s">
        <v>149</v>
      </c>
      <c r="C142" s="21">
        <v>0</v>
      </c>
      <c r="D142" s="21">
        <v>0</v>
      </c>
      <c r="E142" s="21">
        <v>0</v>
      </c>
      <c r="F142" s="21">
        <v>0</v>
      </c>
      <c r="G142" s="22">
        <f>C142-D142-E142-F142</f>
        <v>0</v>
      </c>
      <c r="H142" s="21">
        <v>0</v>
      </c>
      <c r="I142" s="21">
        <v>0</v>
      </c>
      <c r="J142" s="21">
        <v>0</v>
      </c>
      <c r="K142" s="23">
        <f>G142+H142+I142+J142</f>
        <v>0</v>
      </c>
    </row>
    <row r="143" spans="1:11" ht="45" customHeight="1" thickBot="1" x14ac:dyDescent="0.3">
      <c r="A143" s="19">
        <v>17791</v>
      </c>
      <c r="B143" s="25" t="s">
        <v>150</v>
      </c>
      <c r="C143" s="21">
        <v>0</v>
      </c>
      <c r="D143" s="21">
        <v>0</v>
      </c>
      <c r="E143" s="21">
        <v>0</v>
      </c>
      <c r="F143" s="21">
        <v>0</v>
      </c>
      <c r="G143" s="22">
        <f>C143-D143-E143-F143</f>
        <v>0</v>
      </c>
      <c r="H143" s="21">
        <v>0</v>
      </c>
      <c r="I143" s="21">
        <v>0</v>
      </c>
      <c r="J143" s="21">
        <v>0</v>
      </c>
      <c r="K143" s="23">
        <f>G143+H143+I143+J143</f>
        <v>0</v>
      </c>
    </row>
    <row r="144" spans="1:11" ht="30" customHeight="1" thickTop="1" thickBot="1" x14ac:dyDescent="0.3">
      <c r="A144" s="26">
        <v>17800</v>
      </c>
      <c r="B144" s="27" t="s">
        <v>151</v>
      </c>
      <c r="C144" s="28">
        <f t="shared" ref="C144:K144" si="28">SUM(C142:C143)</f>
        <v>0</v>
      </c>
      <c r="D144" s="28">
        <f t="shared" si="28"/>
        <v>0</v>
      </c>
      <c r="E144" s="28">
        <f t="shared" si="28"/>
        <v>0</v>
      </c>
      <c r="F144" s="28">
        <f t="shared" si="28"/>
        <v>0</v>
      </c>
      <c r="G144" s="28">
        <f t="shared" si="28"/>
        <v>0</v>
      </c>
      <c r="H144" s="28">
        <f t="shared" si="28"/>
        <v>0</v>
      </c>
      <c r="I144" s="28">
        <f t="shared" si="28"/>
        <v>0</v>
      </c>
      <c r="J144" s="28">
        <f t="shared" si="28"/>
        <v>0</v>
      </c>
      <c r="K144" s="29">
        <f t="shared" si="28"/>
        <v>0</v>
      </c>
    </row>
    <row r="145" spans="1:11" ht="15" customHeight="1" thickTop="1" x14ac:dyDescent="0.25">
      <c r="A145" s="30"/>
      <c r="B145" s="31"/>
      <c r="C145" s="21"/>
      <c r="D145" s="21"/>
      <c r="E145" s="21"/>
      <c r="F145" s="21"/>
      <c r="G145" s="22"/>
      <c r="H145" s="21"/>
      <c r="I145" s="21"/>
      <c r="J145" s="21"/>
      <c r="K145" s="23"/>
    </row>
    <row r="146" spans="1:11" ht="26.85" customHeight="1" x14ac:dyDescent="0.25">
      <c r="A146" s="14"/>
      <c r="B146" s="15" t="s">
        <v>152</v>
      </c>
      <c r="C146" s="21"/>
      <c r="D146" s="21"/>
      <c r="E146" s="21"/>
      <c r="F146" s="21"/>
      <c r="G146" s="22"/>
      <c r="H146" s="21"/>
      <c r="I146" s="21"/>
      <c r="J146" s="21"/>
      <c r="K146" s="23"/>
    </row>
    <row r="147" spans="1:11" ht="15" customHeight="1" x14ac:dyDescent="0.25">
      <c r="A147" s="19">
        <v>17810</v>
      </c>
      <c r="B147" s="20" t="s">
        <v>153</v>
      </c>
      <c r="C147" s="21">
        <v>0</v>
      </c>
      <c r="D147" s="21">
        <v>0</v>
      </c>
      <c r="E147" s="21">
        <v>0</v>
      </c>
      <c r="F147" s="21">
        <v>0</v>
      </c>
      <c r="G147" s="22">
        <f>C147-D147-E147-F147</f>
        <v>0</v>
      </c>
      <c r="H147" s="21">
        <v>0</v>
      </c>
      <c r="I147" s="21">
        <v>0</v>
      </c>
      <c r="J147" s="21">
        <v>0</v>
      </c>
      <c r="K147" s="23">
        <f>G147+H147+I147+J147</f>
        <v>0</v>
      </c>
    </row>
    <row r="148" spans="1:11" ht="30" customHeight="1" thickBot="1" x14ac:dyDescent="0.3">
      <c r="A148" s="19">
        <v>17811</v>
      </c>
      <c r="B148" s="25" t="s">
        <v>154</v>
      </c>
      <c r="C148" s="21">
        <v>0</v>
      </c>
      <c r="D148" s="21">
        <v>0</v>
      </c>
      <c r="E148" s="21">
        <v>0</v>
      </c>
      <c r="F148" s="21">
        <v>0</v>
      </c>
      <c r="G148" s="22">
        <f>C148-D148-E148-F148</f>
        <v>0</v>
      </c>
      <c r="H148" s="21">
        <v>0</v>
      </c>
      <c r="I148" s="21">
        <v>0</v>
      </c>
      <c r="J148" s="21">
        <v>0</v>
      </c>
      <c r="K148" s="23">
        <f>G148+H148+I148+J148</f>
        <v>0</v>
      </c>
    </row>
    <row r="149" spans="1:11" ht="30" customHeight="1" thickTop="1" thickBot="1" x14ac:dyDescent="0.3">
      <c r="A149" s="26">
        <v>17820</v>
      </c>
      <c r="B149" s="27" t="s">
        <v>155</v>
      </c>
      <c r="C149" s="28">
        <f t="shared" ref="C149:K149" si="29">SUM(C147:C148)</f>
        <v>0</v>
      </c>
      <c r="D149" s="28">
        <f t="shared" si="29"/>
        <v>0</v>
      </c>
      <c r="E149" s="28">
        <f t="shared" si="29"/>
        <v>0</v>
      </c>
      <c r="F149" s="28">
        <f t="shared" si="29"/>
        <v>0</v>
      </c>
      <c r="G149" s="28">
        <f t="shared" si="29"/>
        <v>0</v>
      </c>
      <c r="H149" s="28">
        <f t="shared" si="29"/>
        <v>0</v>
      </c>
      <c r="I149" s="28">
        <f t="shared" si="29"/>
        <v>0</v>
      </c>
      <c r="J149" s="28">
        <f t="shared" si="29"/>
        <v>0</v>
      </c>
      <c r="K149" s="29">
        <f t="shared" si="29"/>
        <v>0</v>
      </c>
    </row>
    <row r="150" spans="1:11" ht="15" customHeight="1" thickTop="1" x14ac:dyDescent="0.25">
      <c r="A150" s="30"/>
      <c r="B150" s="31"/>
      <c r="C150" s="21"/>
      <c r="D150" s="21"/>
      <c r="E150" s="21"/>
      <c r="F150" s="21"/>
      <c r="G150" s="22"/>
      <c r="H150" s="21"/>
      <c r="I150" s="21"/>
      <c r="J150" s="21"/>
      <c r="K150" s="23"/>
    </row>
    <row r="151" spans="1:11" ht="15" customHeight="1" x14ac:dyDescent="0.25">
      <c r="A151" s="14"/>
      <c r="B151" s="15" t="s">
        <v>156</v>
      </c>
      <c r="C151" s="21"/>
      <c r="D151" s="21"/>
      <c r="E151" s="21"/>
      <c r="F151" s="21"/>
      <c r="G151" s="22"/>
      <c r="H151" s="21"/>
      <c r="I151" s="21"/>
      <c r="J151" s="21"/>
      <c r="K151" s="23"/>
    </row>
    <row r="152" spans="1:11" ht="15" customHeight="1" x14ac:dyDescent="0.25">
      <c r="A152" s="19">
        <v>17830</v>
      </c>
      <c r="B152" s="36" t="s">
        <v>157</v>
      </c>
      <c r="C152" s="21">
        <v>0</v>
      </c>
      <c r="D152" s="21">
        <v>0</v>
      </c>
      <c r="E152" s="21">
        <v>0</v>
      </c>
      <c r="F152" s="21">
        <v>0</v>
      </c>
      <c r="G152" s="22">
        <f>C152-D152-E152-F152</f>
        <v>0</v>
      </c>
      <c r="H152" s="21">
        <v>0</v>
      </c>
      <c r="I152" s="21">
        <v>0</v>
      </c>
      <c r="J152" s="21">
        <v>0</v>
      </c>
      <c r="K152" s="23">
        <f>G152+H152+I152+J152</f>
        <v>0</v>
      </c>
    </row>
    <row r="153" spans="1:11" ht="15" customHeight="1" thickBot="1" x14ac:dyDescent="0.3">
      <c r="A153" s="19">
        <v>17831</v>
      </c>
      <c r="B153" s="37" t="s">
        <v>158</v>
      </c>
      <c r="C153" s="21">
        <v>0</v>
      </c>
      <c r="D153" s="21">
        <v>0</v>
      </c>
      <c r="E153" s="21">
        <v>0</v>
      </c>
      <c r="F153" s="21">
        <v>0</v>
      </c>
      <c r="G153" s="22">
        <f>C153-D153-E153-F153</f>
        <v>0</v>
      </c>
      <c r="H153" s="21">
        <v>0</v>
      </c>
      <c r="I153" s="21">
        <v>0</v>
      </c>
      <c r="J153" s="21">
        <v>0</v>
      </c>
      <c r="K153" s="23">
        <f>G153+H153+I153+J153</f>
        <v>0</v>
      </c>
    </row>
    <row r="154" spans="1:11" s="39" customFormat="1" ht="15" customHeight="1" thickTop="1" thickBot="1" x14ac:dyDescent="0.3">
      <c r="A154" s="38">
        <v>17840</v>
      </c>
      <c r="B154" s="27" t="s">
        <v>159</v>
      </c>
      <c r="C154" s="28">
        <f t="shared" ref="C154:K154" si="30">SUM(C152:C153)</f>
        <v>0</v>
      </c>
      <c r="D154" s="28">
        <f t="shared" si="30"/>
        <v>0</v>
      </c>
      <c r="E154" s="28">
        <f t="shared" si="30"/>
        <v>0</v>
      </c>
      <c r="F154" s="28">
        <f t="shared" si="30"/>
        <v>0</v>
      </c>
      <c r="G154" s="28">
        <f t="shared" si="30"/>
        <v>0</v>
      </c>
      <c r="H154" s="28">
        <f t="shared" si="30"/>
        <v>0</v>
      </c>
      <c r="I154" s="28">
        <f t="shared" si="30"/>
        <v>0</v>
      </c>
      <c r="J154" s="28">
        <f t="shared" si="30"/>
        <v>0</v>
      </c>
      <c r="K154" s="29">
        <f t="shared" si="30"/>
        <v>0</v>
      </c>
    </row>
    <row r="155" spans="1:11" ht="15" customHeight="1" thickTop="1" x14ac:dyDescent="0.25">
      <c r="A155" s="40"/>
      <c r="B155" s="41"/>
      <c r="C155" s="21"/>
      <c r="D155" s="21"/>
      <c r="E155" s="21"/>
      <c r="F155" s="21"/>
      <c r="G155" s="22"/>
      <c r="H155" s="21"/>
      <c r="I155" s="21"/>
      <c r="J155" s="21"/>
      <c r="K155" s="23"/>
    </row>
    <row r="156" spans="1:11" s="39" customFormat="1" ht="15" customHeight="1" thickBot="1" x14ac:dyDescent="0.3">
      <c r="A156" s="42">
        <v>17850</v>
      </c>
      <c r="B156" s="43" t="s">
        <v>160</v>
      </c>
      <c r="C156" s="44">
        <f t="shared" ref="C156:K156" si="31">C154+C149+C144+C139+C133+C126+C118+C107+C94+C88+C79+C67+C61+C56+C50+C44+C33+C27+C21</f>
        <v>537705.24</v>
      </c>
      <c r="D156" s="44">
        <f t="shared" si="31"/>
        <v>255511.17</v>
      </c>
      <c r="E156" s="44">
        <f t="shared" si="31"/>
        <v>1300</v>
      </c>
      <c r="F156" s="44">
        <f t="shared" si="31"/>
        <v>0</v>
      </c>
      <c r="G156" s="45">
        <f t="shared" si="31"/>
        <v>280894.07000000007</v>
      </c>
      <c r="H156" s="44">
        <f t="shared" si="31"/>
        <v>49728.72</v>
      </c>
      <c r="I156" s="44">
        <f t="shared" si="31"/>
        <v>0</v>
      </c>
      <c r="J156" s="44">
        <f t="shared" si="31"/>
        <v>0</v>
      </c>
      <c r="K156" s="46">
        <f t="shared" si="31"/>
        <v>330622.78999999998</v>
      </c>
    </row>
    <row r="157" spans="1:11" ht="15" customHeight="1" thickTop="1" x14ac:dyDescent="0.25"/>
    <row r="158" spans="1:11" ht="12.75" customHeight="1" x14ac:dyDescent="0.25">
      <c r="A158" s="47" t="s">
        <v>22</v>
      </c>
      <c r="B158" s="49" t="s">
        <v>161</v>
      </c>
      <c r="C158" s="49"/>
      <c r="D158" s="49"/>
      <c r="E158" s="49"/>
      <c r="F158" s="49"/>
      <c r="G158" s="49"/>
      <c r="H158" s="49"/>
      <c r="I158" s="49"/>
      <c r="J158" s="49"/>
      <c r="K158" s="49"/>
    </row>
    <row r="159" spans="1:11" ht="12.75" customHeight="1" x14ac:dyDescent="0.25">
      <c r="A159" s="47" t="s">
        <v>23</v>
      </c>
      <c r="B159" s="49" t="s">
        <v>162</v>
      </c>
      <c r="C159" s="49"/>
      <c r="D159" s="49"/>
      <c r="E159" s="49"/>
      <c r="F159" s="49"/>
      <c r="G159" s="49"/>
      <c r="H159" s="49"/>
      <c r="I159" s="49"/>
      <c r="J159" s="49"/>
      <c r="K159" s="49"/>
    </row>
    <row r="160" spans="1:11" ht="12.75" customHeight="1" x14ac:dyDescent="0.25">
      <c r="A160" s="47" t="s">
        <v>163</v>
      </c>
      <c r="B160" s="49" t="s">
        <v>164</v>
      </c>
      <c r="C160" s="49"/>
      <c r="D160" s="49"/>
      <c r="E160" s="49"/>
      <c r="F160" s="49"/>
      <c r="G160" s="49"/>
      <c r="H160" s="49"/>
      <c r="I160" s="49"/>
      <c r="J160" s="49"/>
      <c r="K160" s="49"/>
    </row>
    <row r="161" spans="1:11" ht="12.75" customHeight="1" x14ac:dyDescent="0.25">
      <c r="A161" s="48" t="s">
        <v>165</v>
      </c>
      <c r="B161" s="49" t="s">
        <v>166</v>
      </c>
      <c r="C161" s="49"/>
      <c r="D161" s="49"/>
      <c r="E161" s="49"/>
      <c r="F161" s="49"/>
      <c r="G161" s="49"/>
      <c r="H161" s="49"/>
      <c r="I161" s="49"/>
      <c r="J161" s="49"/>
      <c r="K161" s="49"/>
    </row>
  </sheetData>
  <mergeCells count="8">
    <mergeCell ref="B160:K160"/>
    <mergeCell ref="B161:K161"/>
    <mergeCell ref="A3:K3"/>
    <mergeCell ref="A4:B4"/>
    <mergeCell ref="A6:A7"/>
    <mergeCell ref="B6:B7"/>
    <mergeCell ref="B158:K158"/>
    <mergeCell ref="B159:K15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COMPOSIZIONE FPV2020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2021-09-01T10:15:34Z</dcterms:modified>
</cp:coreProperties>
</file>