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COMPOSIZIONE FCDE 2021" sheetId="1" r:id="rId1"/>
    <sheet name="COMPOSIZIONE FCDE 2022" sheetId="2" r:id="rId2"/>
    <sheet name="COMPOSIZIONE FCDE 2023" sheetId="3" r:id="rId3"/>
  </sheets>
  <calcPr calcId="145621"/>
</workbook>
</file>

<file path=xl/calcChain.xml><?xml version="1.0" encoding="utf-8"?>
<calcChain xmlns="http://schemas.openxmlformats.org/spreadsheetml/2006/main">
  <c r="C84" i="3" l="1"/>
  <c r="E82" i="3"/>
  <c r="E90" i="3" s="1"/>
  <c r="D82" i="3"/>
  <c r="C82" i="3"/>
  <c r="C90" i="3" s="1"/>
  <c r="E70" i="3"/>
  <c r="D70" i="3"/>
  <c r="D90" i="3" s="1"/>
  <c r="C70" i="3"/>
  <c r="C64" i="3"/>
  <c r="C59" i="3"/>
  <c r="E50" i="3"/>
  <c r="D50" i="3"/>
  <c r="C50" i="3"/>
  <c r="E37" i="3"/>
  <c r="D37" i="3"/>
  <c r="C37" i="3"/>
  <c r="C35" i="3"/>
  <c r="E22" i="3"/>
  <c r="E84" i="3" s="1"/>
  <c r="D22" i="3"/>
  <c r="D84" i="3" s="1"/>
  <c r="D87" i="3" s="1"/>
  <c r="C22" i="3"/>
  <c r="C13" i="3"/>
  <c r="C84" i="2"/>
  <c r="E82" i="2"/>
  <c r="E90" i="2" s="1"/>
  <c r="D82" i="2"/>
  <c r="C82" i="2"/>
  <c r="C90" i="2" s="1"/>
  <c r="E70" i="2"/>
  <c r="D70" i="2"/>
  <c r="D90" i="2" s="1"/>
  <c r="C70" i="2"/>
  <c r="C64" i="2"/>
  <c r="C59" i="2"/>
  <c r="E50" i="2"/>
  <c r="D50" i="2"/>
  <c r="C50" i="2"/>
  <c r="E37" i="2"/>
  <c r="D37" i="2"/>
  <c r="C37" i="2"/>
  <c r="C35" i="2"/>
  <c r="E22" i="2"/>
  <c r="E84" i="2" s="1"/>
  <c r="E87" i="2" s="1"/>
  <c r="D22" i="2"/>
  <c r="D84" i="2" s="1"/>
  <c r="D87" i="2" s="1"/>
  <c r="C22" i="2"/>
  <c r="C13" i="2"/>
  <c r="E84" i="1"/>
  <c r="E82" i="1"/>
  <c r="E90" i="1" s="1"/>
  <c r="D82" i="1"/>
  <c r="D90" i="1" s="1"/>
  <c r="C82" i="1"/>
  <c r="E70" i="1"/>
  <c r="D70" i="1"/>
  <c r="C70" i="1"/>
  <c r="C90" i="1" s="1"/>
  <c r="C64" i="1"/>
  <c r="C59" i="1"/>
  <c r="E50" i="1"/>
  <c r="D50" i="1"/>
  <c r="C50" i="1"/>
  <c r="E37" i="1"/>
  <c r="D37" i="1"/>
  <c r="C37" i="1"/>
  <c r="C35" i="1"/>
  <c r="E22" i="1"/>
  <c r="D22" i="1"/>
  <c r="D84" i="1" s="1"/>
  <c r="D87" i="1" s="1"/>
  <c r="C22" i="1"/>
  <c r="C84" i="1" s="1"/>
  <c r="C13" i="1"/>
  <c r="E87" i="3" l="1"/>
  <c r="E87" i="1"/>
</calcChain>
</file>

<file path=xl/sharedStrings.xml><?xml version="1.0" encoding="utf-8"?>
<sst xmlns="http://schemas.openxmlformats.org/spreadsheetml/2006/main" count="189" uniqueCount="64">
  <si>
    <t>COD</t>
  </si>
  <si>
    <t>COL_01</t>
  </si>
  <si>
    <t>COL_02</t>
  </si>
  <si>
    <t>COL_03</t>
  </si>
  <si>
    <t>COL_04</t>
  </si>
  <si>
    <t>QUADRO 11 – COMPOSIZIONE DELL'ACCANTONAMENTO AL FONDO CREDITI DI DUBBIA ESIGIBILITA'*</t>
  </si>
  <si>
    <t>Esercizio finanziario 2021</t>
  </si>
  <si>
    <t>CODICI</t>
  </si>
  <si>
    <t>VOCI</t>
  </si>
  <si>
    <r>
      <rPr>
        <b/>
        <sz val="10"/>
        <rFont val="Calibri"/>
        <family val="2"/>
      </rPr>
      <t xml:space="preserve">STANZIAMENTI DI BILANCIO 
</t>
    </r>
    <r>
      <rPr>
        <b/>
        <i/>
        <sz val="10"/>
        <rFont val="Calibri"/>
        <family val="2"/>
      </rPr>
      <t>(a)</t>
    </r>
  </si>
  <si>
    <r>
      <rPr>
        <b/>
        <sz val="10"/>
        <rFont val="Calibri"/>
        <family val="2"/>
      </rPr>
      <t xml:space="preserve">ACCANTONAMENTO OBBLIGATORIO AL FONDO (*)
</t>
    </r>
    <r>
      <rPr>
        <b/>
        <i/>
        <sz val="10"/>
        <rFont val="Calibri"/>
        <family val="2"/>
      </rPr>
      <t>(b)</t>
    </r>
  </si>
  <si>
    <r>
      <rPr>
        <b/>
        <sz val="10"/>
        <rFont val="Calibri"/>
        <family val="2"/>
      </rPr>
      <t xml:space="preserve">ACCANTONAMENTO EFFETTIVO DI BILANCIO (**)
</t>
    </r>
    <r>
      <rPr>
        <b/>
        <i/>
        <sz val="10"/>
        <rFont val="Calibri"/>
        <family val="2"/>
      </rPr>
      <t xml:space="preserve">(c) </t>
    </r>
  </si>
  <si>
    <t>% di stanziamento accantonato al fondo nel rispetto del principio contabile applicato 3.3
(d)=(c/a)</t>
  </si>
  <si>
    <t>ENTRATE CORRENTI DI NATURA TRIBUTARIA, CONTRIBUTIVA E PEREQUATIVA</t>
  </si>
  <si>
    <t>Imposte, tasse e proventi assimilati</t>
  </si>
  <si>
    <t xml:space="preserve"> di cui accertati per cassa sulla base del principio contabile 3.7 </t>
  </si>
  <si>
    <t>Tipologia 101: Imposte, tasse e proventi assimilati non accertati per cassa</t>
  </si>
  <si>
    <t>Compartecipazioni di tributi</t>
  </si>
  <si>
    <t>Fondi perequativi da Amministrazioni Centrali</t>
  </si>
  <si>
    <r>
      <rPr>
        <b/>
        <sz val="10"/>
        <rFont val="Calibri"/>
        <family val="2"/>
      </rPr>
      <t xml:space="preserve">Fondi perequativi dalla Regione o Provincia autonoma </t>
    </r>
    <r>
      <rPr>
        <b/>
        <i/>
        <sz val="10"/>
        <rFont val="Calibri"/>
        <family val="2"/>
      </rPr>
      <t>(solo per gli Enti locali)</t>
    </r>
  </si>
  <si>
    <t>TOTALE TITOLO 1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</si>
  <si>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</si>
  <si>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</si>
  <si>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</si>
  <si>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</si>
  <si>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</si>
  <si>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</si>
  <si>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Trasferimenti correnti dall'Unione Europea</t>
  </si>
  <si>
    <t xml:space="preserve"> Trasferimenti correnti dal Resto del Mondo</t>
  </si>
  <si>
    <t>TOTALE TITOLO 2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</si>
  <si>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</si>
  <si>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</si>
  <si>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</si>
  <si>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</si>
  <si>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</si>
  <si>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</si>
  <si>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3</t>
  </si>
  <si>
    <t xml:space="preserve">ENTRATE IN CONTO CAPITALE </t>
  </si>
  <si>
    <t>Tributi in conto capitale</t>
  </si>
  <si>
    <t>Contributi agli investimenti</t>
  </si>
  <si>
    <t xml:space="preserve">Contributi agli investimenti da amministrazioni pubbliche </t>
  </si>
  <si>
    <t>Contributi agli investimenti da UE</t>
  </si>
  <si>
    <t>Tipologia 200: Contributi agli investimenti al netto dei contributi da PA e da UE</t>
  </si>
  <si>
    <t>Altri trasferimenti in conto capitale</t>
  </si>
  <si>
    <t xml:space="preserve">Altri trasferimenti in conto capitale da amministrazioni pubbliche </t>
  </si>
  <si>
    <t>Altri trasferimenti in conto capitale da UE</t>
  </si>
  <si>
    <t>Tipologia 300:  Altri trasferimenti in conto capitale al netto dei trasferimenti da PA e da UE</t>
  </si>
  <si>
    <t>Entrate da alienazione di beni materiali e immateriali</t>
  </si>
  <si>
    <t>Altre entrate in conto capitale</t>
  </si>
  <si>
    <t>TOTALE TITOLO 4</t>
  </si>
  <si>
    <t>ENTRATE DA RIDUZIONE DI ATTIVITA' FINANZIARIE</t>
  </si>
  <si>
    <t>Tipologia 100: Alienazione di attività finanziarie</t>
  </si>
  <si>
    <t>Tipologia 200: Riscossione crediti di breve termine</t>
  </si>
  <si>
    <t>Tipologia 300: Riscossione crediti di medio-lungo termine</t>
  </si>
  <si>
    <t>Tipologia 400: Altre entrate per riduzione di attività finanziarie</t>
  </si>
  <si>
    <t>TOTALE TITOLO 5</t>
  </si>
  <si>
    <t>TOTALE GENERALE (***)</t>
  </si>
  <si>
    <r>
      <rPr>
        <b/>
        <i/>
        <sz val="11"/>
        <rFont val="Calibri"/>
        <family val="2"/>
      </rPr>
      <t xml:space="preserve">DI CUI   FONDO CREDITI DI DUBBIA ESIGIBILITA' DI PARTE CORRENTE </t>
    </r>
    <r>
      <rPr>
        <i/>
        <sz val="11"/>
        <rFont val="Calibri"/>
        <family val="2"/>
      </rPr>
      <t>(**)</t>
    </r>
  </si>
  <si>
    <t>DI CUI   FONDO CREDITI DI DUBBIA ESIGIBILITA' IN C/CAPITALE</t>
  </si>
  <si>
    <t>* Non richiedono l’accantonamento al fondo crediti di dubbia esigibilità i: a) i trasferimenti da altre Amministrazioni pubbliche e dall'Unione europea; b) i crediti assistiti da fidejussione; c) le entrate tributarie che, sulla base dei nuovi principi contabili, sono accertate per cassa. I principi contabili cui si fa riferimento in questo prospetto sono contenuti nell'allegato 4.2.</t>
  </si>
  <si>
    <t xml:space="preserve">** Gli importi della colonna (c) non devono essere inferiori a quelli della colonna (b); se sono superiori le motivazioni della differenza sono indicate nella relazione al bilancio. </t>
  </si>
  <si>
    <t xml:space="preserve">*** Il totale generale della colonna (c) corrisponde alla somma degli stanziamenti del bilancio  riguardanti il  fondo crediti di dubbia esigibilità Nel bilancio di previsione il fondo crediti di dubbia esigibilità  è articolato in due distinti stanziamenti:  il fondo crediti di dubbia esigibilità riguardante  le entrate di dubbia esigibilità del titolo 4 delle entrate (stanziato nel titolo 2 delle spese), e il fondo riguardante tutte le altre entrate (stanziato nel titolo 1 della spesa).   </t>
  </si>
  <si>
    <t>Esercizio finanziario 2022</t>
  </si>
  <si>
    <t>Esercizio finanziario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</si>
</sst>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0]\ #,##0.00;[Red]\-[$€-410]\ #,##0.00"/>
  </numFmts>
  <fonts count="1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b/>
      <sz val="16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1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b/>
      <i/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0" fontId="4" fillId="0" borderId="0" xfId="0" applyFont="1" applyFill="1" applyProtection="1"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/>
    <xf numFmtId="0" fontId="5" fillId="0" borderId="1" xfId="0" applyFont="1" applyFill="1" applyBorder="1" applyAlignment="1" applyProtection="1">
      <protection locked="0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0" fontId="0" fillId="0" borderId="6" xfId="0" applyBorder="1" applyAlignment="1" applyProtection="1"/>
    <xf numFmtId="0" fontId="0" fillId="0" borderId="7" xfId="0" applyBorder="1" applyAlignment="1" applyProtection="1">
      <protection locked="0"/>
    </xf>
    <xf numFmtId="1" fontId="0" fillId="0" borderId="0" xfId="0" applyNumberFormat="1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protection locked="0"/>
    </xf>
    <xf numFmtId="0" fontId="0" fillId="0" borderId="8" xfId="0" applyFont="1" applyBorder="1" applyAlignment="1" applyProtection="1">
      <protection locked="0"/>
    </xf>
    <xf numFmtId="10" fontId="0" fillId="0" borderId="9" xfId="0" applyNumberFormat="1" applyFont="1" applyBorder="1" applyAlignment="1" applyProtection="1">
      <protection locked="0"/>
    </xf>
    <xf numFmtId="0" fontId="7" fillId="0" borderId="6" xfId="0" applyFont="1" applyFill="1" applyBorder="1" applyAlignment="1" applyProtection="1">
      <alignment wrapText="1"/>
    </xf>
    <xf numFmtId="0" fontId="6" fillId="0" borderId="10" xfId="0" applyFont="1" applyFill="1" applyBorder="1" applyAlignment="1" applyProtection="1">
      <alignment wrapText="1"/>
      <protection locked="0"/>
    </xf>
    <xf numFmtId="1" fontId="8" fillId="0" borderId="0" xfId="0" applyNumberFormat="1" applyFont="1" applyFill="1" applyBorder="1" applyAlignment="1" applyProtection="1">
      <alignment horizontal="center" wrapText="1"/>
      <protection locked="0"/>
    </xf>
    <xf numFmtId="0" fontId="0" fillId="0" borderId="10" xfId="0" applyFont="1" applyBorder="1" applyAlignment="1" applyProtection="1">
      <protection locked="0"/>
    </xf>
    <xf numFmtId="0" fontId="0" fillId="0" borderId="11" xfId="0" applyFont="1" applyBorder="1" applyAlignment="1" applyProtection="1">
      <protection locked="0"/>
    </xf>
    <xf numFmtId="10" fontId="8" fillId="0" borderId="9" xfId="0" applyNumberFormat="1" applyFont="1" applyFill="1" applyBorder="1" applyAlignment="1" applyProtection="1">
      <alignment wrapText="1"/>
      <protection locked="0"/>
    </xf>
    <xf numFmtId="0" fontId="6" fillId="0" borderId="6" xfId="0" applyFont="1" applyFill="1" applyBorder="1" applyAlignment="1" applyProtection="1">
      <alignment horizontal="center" wrapText="1"/>
    </xf>
    <xf numFmtId="0" fontId="6" fillId="0" borderId="10" xfId="0" applyFont="1" applyFill="1" applyBorder="1" applyAlignment="1" applyProtection="1">
      <alignment horizontal="left" wrapText="1"/>
      <protection locked="0"/>
    </xf>
    <xf numFmtId="1" fontId="1" fillId="0" borderId="0" xfId="0" applyNumberFormat="1" applyFont="1" applyFill="1" applyBorder="1" applyAlignment="1" applyProtection="1">
      <alignment horizontal="center" wrapText="1"/>
      <protection locked="0"/>
    </xf>
    <xf numFmtId="10" fontId="1" fillId="0" borderId="9" xfId="0" applyNumberFormat="1" applyFont="1" applyFill="1" applyBorder="1" applyAlignment="1" applyProtection="1">
      <alignment horizontal="left" wrapText="1"/>
      <protection locked="0"/>
    </xf>
    <xf numFmtId="164" fontId="1" fillId="0" borderId="12" xfId="0" applyNumberFormat="1" applyFont="1" applyFill="1" applyBorder="1" applyAlignment="1" applyProtection="1">
      <alignment horizontal="right" wrapText="1"/>
      <protection locked="0"/>
    </xf>
    <xf numFmtId="164" fontId="1" fillId="0" borderId="0" xfId="0" applyNumberFormat="1" applyFont="1" applyFill="1" applyBorder="1" applyAlignment="1" applyProtection="1">
      <alignment horizontal="right" wrapText="1"/>
      <protection locked="0"/>
    </xf>
    <xf numFmtId="10" fontId="1" fillId="0" borderId="9" xfId="0" applyNumberFormat="1" applyFont="1" applyFill="1" applyBorder="1" applyAlignment="1" applyProtection="1">
      <alignment horizontal="right" wrapText="1"/>
      <protection locked="0"/>
    </xf>
    <xf numFmtId="0" fontId="1" fillId="0" borderId="10" xfId="0" applyFont="1" applyFill="1" applyBorder="1" applyAlignment="1" applyProtection="1">
      <alignment horizontal="right" wrapText="1"/>
      <protection locked="0"/>
    </xf>
    <xf numFmtId="0" fontId="6" fillId="0" borderId="10" xfId="0" applyFont="1" applyFill="1" applyBorder="1" applyAlignment="1" applyProtection="1">
      <alignment horizontal="right" wrapText="1"/>
      <protection locked="0"/>
    </xf>
    <xf numFmtId="164" fontId="6" fillId="0" borderId="12" xfId="0" applyNumberFormat="1" applyFont="1" applyFill="1" applyBorder="1" applyAlignment="1" applyProtection="1">
      <alignment horizontal="right" wrapText="1"/>
    </xf>
    <xf numFmtId="164" fontId="6" fillId="0" borderId="12" xfId="0" applyNumberFormat="1" applyFont="1" applyFill="1" applyBorder="1" applyAlignment="1" applyProtection="1">
      <alignment horizontal="right" wrapText="1"/>
      <protection locked="0"/>
    </xf>
    <xf numFmtId="164" fontId="6" fillId="0" borderId="0" xfId="0" applyNumberFormat="1" applyFont="1" applyFill="1" applyBorder="1" applyAlignment="1" applyProtection="1">
      <alignment horizontal="right" wrapText="1"/>
      <protection locked="0"/>
    </xf>
    <xf numFmtId="10" fontId="6" fillId="0" borderId="9" xfId="0" applyNumberFormat="1" applyFont="1" applyFill="1" applyBorder="1" applyAlignment="1" applyProtection="1">
      <alignment horizontal="right" wrapText="1"/>
      <protection locked="0"/>
    </xf>
    <xf numFmtId="0" fontId="0" fillId="0" borderId="10" xfId="0" applyBorder="1" applyAlignment="1" applyProtection="1">
      <protection locked="0"/>
    </xf>
    <xf numFmtId="164" fontId="9" fillId="0" borderId="0" xfId="0" applyNumberFormat="1" applyFont="1" applyFill="1" applyBorder="1" applyAlignment="1" applyProtection="1">
      <alignment horizontal="center"/>
      <protection locked="0"/>
    </xf>
    <xf numFmtId="164" fontId="0" fillId="0" borderId="10" xfId="0" applyNumberFormat="1" applyFont="1" applyBorder="1" applyAlignment="1" applyProtection="1">
      <protection locked="0"/>
    </xf>
    <xf numFmtId="164" fontId="0" fillId="0" borderId="11" xfId="0" applyNumberFormat="1" applyFont="1" applyBorder="1" applyAlignment="1" applyProtection="1">
      <protection locked="0"/>
    </xf>
    <xf numFmtId="0" fontId="6" fillId="0" borderId="13" xfId="0" applyFont="1" applyFill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left" wrapText="1"/>
      <protection locked="0"/>
    </xf>
    <xf numFmtId="164" fontId="0" fillId="0" borderId="10" xfId="0" applyNumberFormat="1" applyFont="1" applyBorder="1" applyAlignment="1" applyProtection="1">
      <alignment horizontal="right"/>
      <protection locked="0"/>
    </xf>
    <xf numFmtId="164" fontId="0" fillId="0" borderId="11" xfId="0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Alignment="1" applyProtection="1">
      <alignment horizontal="center"/>
    </xf>
    <xf numFmtId="164" fontId="0" fillId="0" borderId="0" xfId="0" applyNumberFormat="1" applyFont="1" applyBorder="1" applyAlignment="1" applyProtection="1">
      <alignment horizontal="right"/>
      <protection locked="0"/>
    </xf>
    <xf numFmtId="10" fontId="0" fillId="0" borderId="9" xfId="0" applyNumberFormat="1" applyFont="1" applyBorder="1" applyAlignment="1" applyProtection="1">
      <alignment horizontal="right"/>
      <protection locked="0"/>
    </xf>
    <xf numFmtId="164" fontId="1" fillId="0" borderId="10" xfId="0" applyNumberFormat="1" applyFont="1" applyFill="1" applyBorder="1" applyAlignment="1" applyProtection="1">
      <alignment horizontal="right" wrapText="1"/>
      <protection locked="0"/>
    </xf>
    <xf numFmtId="164" fontId="1" fillId="0" borderId="11" xfId="0" applyNumberFormat="1" applyFont="1" applyFill="1" applyBorder="1" applyAlignment="1" applyProtection="1">
      <alignment horizontal="right" wrapText="1"/>
      <protection locked="0"/>
    </xf>
    <xf numFmtId="0" fontId="6" fillId="0" borderId="15" xfId="0" applyFont="1" applyFill="1" applyBorder="1" applyAlignment="1" applyProtection="1">
      <alignment horizontal="center" wrapText="1"/>
    </xf>
    <xf numFmtId="0" fontId="6" fillId="0" borderId="16" xfId="0" applyFont="1" applyFill="1" applyBorder="1" applyAlignment="1" applyProtection="1">
      <alignment wrapText="1"/>
      <protection locked="0"/>
    </xf>
    <xf numFmtId="164" fontId="6" fillId="0" borderId="16" xfId="0" applyNumberFormat="1" applyFont="1" applyFill="1" applyBorder="1" applyAlignment="1" applyProtection="1">
      <alignment horizontal="right" wrapText="1"/>
    </xf>
    <xf numFmtId="0" fontId="7" fillId="0" borderId="6" xfId="0" applyFont="1" applyFill="1" applyBorder="1" applyAlignment="1" applyProtection="1"/>
    <xf numFmtId="0" fontId="6" fillId="0" borderId="10" xfId="0" applyFont="1" applyFill="1" applyBorder="1" applyAlignment="1" applyProtection="1">
      <alignment horizontal="left"/>
      <protection locked="0"/>
    </xf>
    <xf numFmtId="164" fontId="0" fillId="0" borderId="0" xfId="0" applyNumberFormat="1" applyFont="1" applyBorder="1" applyAlignment="1" applyProtection="1">
      <alignment horizontal="center"/>
      <protection locked="0"/>
    </xf>
    <xf numFmtId="164" fontId="0" fillId="0" borderId="0" xfId="0" applyNumberFormat="1" applyFont="1" applyBorder="1" applyAlignment="1" applyProtection="1">
      <protection locked="0"/>
    </xf>
    <xf numFmtId="10" fontId="0" fillId="0" borderId="17" xfId="0" applyNumberFormat="1" applyFont="1" applyBorder="1" applyAlignment="1" applyProtection="1">
      <protection locked="0"/>
    </xf>
    <xf numFmtId="2" fontId="6" fillId="0" borderId="0" xfId="0" applyNumberFormat="1" applyFont="1" applyFill="1" applyBorder="1" applyAlignment="1" applyProtection="1">
      <alignment horizontal="center" wrapText="1"/>
      <protection locked="0"/>
    </xf>
    <xf numFmtId="0" fontId="1" fillId="0" borderId="10" xfId="0" applyFont="1" applyFill="1" applyBorder="1" applyAlignment="1" applyProtection="1">
      <alignment horizontal="left"/>
      <protection locked="0"/>
    </xf>
    <xf numFmtId="164" fontId="6" fillId="0" borderId="10" xfId="0" applyNumberFormat="1" applyFont="1" applyFill="1" applyBorder="1" applyAlignment="1" applyProtection="1">
      <alignment horizontal="right" wrapText="1"/>
      <protection locked="0"/>
    </xf>
    <xf numFmtId="164" fontId="4" fillId="0" borderId="10" xfId="0" applyNumberFormat="1" applyFont="1" applyBorder="1" applyAlignment="1" applyProtection="1">
      <alignment horizontal="right"/>
      <protection locked="0"/>
    </xf>
    <xf numFmtId="164" fontId="4" fillId="0" borderId="0" xfId="0" applyNumberFormat="1" applyFont="1" applyBorder="1" applyAlignment="1" applyProtection="1">
      <alignment horizontal="right"/>
      <protection locked="0"/>
    </xf>
    <xf numFmtId="10" fontId="4" fillId="0" borderId="9" xfId="0" applyNumberFormat="1" applyFont="1" applyBorder="1" applyAlignment="1" applyProtection="1">
      <alignment horizontal="right"/>
      <protection locked="0"/>
    </xf>
    <xf numFmtId="0" fontId="10" fillId="0" borderId="10" xfId="0" applyFont="1" applyFill="1" applyBorder="1" applyAlignment="1" applyProtection="1">
      <alignment horizontal="left"/>
      <protection locked="0"/>
    </xf>
    <xf numFmtId="0" fontId="11" fillId="0" borderId="10" xfId="0" applyFont="1" applyFill="1" applyBorder="1" applyAlignment="1" applyProtection="1">
      <alignment horizontal="right"/>
      <protection locked="0"/>
    </xf>
    <xf numFmtId="0" fontId="6" fillId="0" borderId="10" xfId="0" applyFont="1" applyFill="1" applyBorder="1" applyAlignment="1" applyProtection="1">
      <alignment horizontal="right"/>
      <protection locked="0"/>
    </xf>
    <xf numFmtId="164" fontId="12" fillId="0" borderId="0" xfId="0" applyNumberFormat="1" applyFont="1" applyBorder="1" applyAlignment="1" applyProtection="1">
      <alignment horizontal="right"/>
    </xf>
    <xf numFmtId="0" fontId="11" fillId="0" borderId="10" xfId="0" applyFont="1" applyFill="1" applyBorder="1" applyAlignment="1" applyProtection="1">
      <alignment horizontal="left"/>
      <protection locked="0"/>
    </xf>
    <xf numFmtId="164" fontId="6" fillId="0" borderId="1" xfId="0" applyNumberFormat="1" applyFont="1" applyFill="1" applyBorder="1" applyAlignment="1" applyProtection="1">
      <alignment horizontal="right" wrapText="1"/>
    </xf>
    <xf numFmtId="10" fontId="6" fillId="0" borderId="18" xfId="0" applyNumberFormat="1" applyFont="1" applyFill="1" applyBorder="1" applyAlignment="1" applyProtection="1">
      <alignment horizontal="right" wrapText="1"/>
      <protection locked="0"/>
    </xf>
    <xf numFmtId="10" fontId="0" fillId="0" borderId="17" xfId="0" applyNumberFormat="1" applyFont="1" applyBorder="1" applyAlignment="1" applyProtection="1">
      <alignment horizontal="right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164" fontId="1" fillId="0" borderId="0" xfId="0" applyNumberFormat="1" applyFont="1" applyFill="1" applyBorder="1" applyAlignment="1" applyProtection="1">
      <alignment horizontal="right"/>
      <protection locked="0"/>
    </xf>
    <xf numFmtId="0" fontId="6" fillId="0" borderId="6" xfId="0" applyFont="1" applyFill="1" applyBorder="1" applyAlignment="1" applyProtection="1"/>
    <xf numFmtId="0" fontId="1" fillId="0" borderId="10" xfId="0" applyFont="1" applyFill="1" applyBorder="1" applyAlignment="1" applyProtection="1">
      <protection locked="0"/>
    </xf>
    <xf numFmtId="0" fontId="2" fillId="0" borderId="10" xfId="0" applyFont="1" applyFill="1" applyBorder="1" applyAlignment="1" applyProtection="1">
      <alignment horizontal="left"/>
      <protection locked="0"/>
    </xf>
    <xf numFmtId="0" fontId="2" fillId="0" borderId="10" xfId="0" applyFont="1" applyFill="1" applyBorder="1" applyAlignment="1" applyProtection="1">
      <alignment horizontal="right"/>
      <protection locked="0"/>
    </xf>
    <xf numFmtId="0" fontId="1" fillId="0" borderId="10" xfId="0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 wrapText="1"/>
    </xf>
    <xf numFmtId="0" fontId="1" fillId="0" borderId="6" xfId="0" applyFont="1" applyFill="1" applyBorder="1" applyAlignment="1" applyProtection="1">
      <alignment horizontal="center"/>
    </xf>
    <xf numFmtId="0" fontId="6" fillId="0" borderId="19" xfId="0" applyFont="1" applyFill="1" applyBorder="1" applyAlignment="1" applyProtection="1">
      <alignment horizontal="center"/>
    </xf>
    <xf numFmtId="0" fontId="0" fillId="0" borderId="19" xfId="0" applyBorder="1" applyAlignment="1" applyProtection="1"/>
    <xf numFmtId="10" fontId="1" fillId="0" borderId="18" xfId="0" applyNumberFormat="1" applyFont="1" applyFill="1" applyBorder="1" applyAlignment="1" applyProtection="1">
      <alignment horizontal="right" wrapText="1"/>
      <protection locked="0"/>
    </xf>
    <xf numFmtId="0" fontId="6" fillId="0" borderId="19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wrapText="1"/>
      <protection locked="0"/>
    </xf>
    <xf numFmtId="164" fontId="6" fillId="0" borderId="7" xfId="0" applyNumberFormat="1" applyFont="1" applyFill="1" applyBorder="1" applyAlignment="1" applyProtection="1">
      <alignment horizontal="right" wrapText="1"/>
      <protection locked="0"/>
    </xf>
    <xf numFmtId="0" fontId="6" fillId="0" borderId="11" xfId="0" applyFont="1" applyFill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6" fillId="0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 applyProtection="1">
      <protection locked="0"/>
    </xf>
    <xf numFmtId="164" fontId="0" fillId="0" borderId="7" xfId="0" applyNumberFormat="1" applyFont="1" applyBorder="1" applyAlignment="1" applyProtection="1">
      <alignment horizontal="right"/>
      <protection locked="0"/>
    </xf>
    <xf numFmtId="164" fontId="0" fillId="0" borderId="8" xfId="0" applyNumberFormat="1" applyFont="1" applyBorder="1" applyAlignment="1" applyProtection="1">
      <alignment horizontal="right"/>
      <protection locked="0"/>
    </xf>
    <xf numFmtId="0" fontId="13" fillId="0" borderId="14" xfId="0" applyFont="1" applyFill="1" applyBorder="1" applyAlignment="1" applyProtection="1">
      <alignment horizontal="right"/>
      <protection locked="0"/>
    </xf>
    <xf numFmtId="164" fontId="4" fillId="0" borderId="10" xfId="0" applyNumberFormat="1" applyFont="1" applyBorder="1" applyAlignment="1" applyProtection="1">
      <alignment horizontal="right"/>
    </xf>
    <xf numFmtId="164" fontId="4" fillId="0" borderId="11" xfId="0" applyNumberFormat="1" applyFont="1" applyBorder="1" applyAlignment="1" applyProtection="1">
      <alignment horizontal="right"/>
    </xf>
    <xf numFmtId="0" fontId="0" fillId="0" borderId="15" xfId="0" applyBorder="1" applyAlignment="1" applyProtection="1"/>
    <xf numFmtId="0" fontId="0" fillId="0" borderId="1" xfId="0" applyBorder="1" applyAlignment="1" applyProtection="1">
      <protection locked="0"/>
    </xf>
    <xf numFmtId="164" fontId="0" fillId="0" borderId="16" xfId="0" applyNumberFormat="1" applyFont="1" applyBorder="1" applyAlignment="1" applyProtection="1">
      <alignment horizontal="right"/>
      <protection locked="0"/>
    </xf>
    <xf numFmtId="164" fontId="0" fillId="0" borderId="20" xfId="0" applyNumberFormat="1" applyFont="1" applyBorder="1" applyAlignment="1" applyProtection="1">
      <alignment horizontal="right"/>
      <protection locked="0"/>
    </xf>
    <xf numFmtId="10" fontId="0" fillId="0" borderId="18" xfId="0" applyNumberFormat="1" applyFont="1" applyBorder="1" applyAlignment="1" applyProtection="1">
      <alignment horizontal="right"/>
      <protection locked="0"/>
    </xf>
    <xf numFmtId="0" fontId="0" fillId="0" borderId="19" xfId="0" applyFill="1" applyBorder="1" applyAlignment="1" applyProtection="1"/>
    <xf numFmtId="0" fontId="0" fillId="0" borderId="21" xfId="0" applyFill="1" applyBorder="1" applyAlignment="1" applyProtection="1">
      <protection locked="0"/>
    </xf>
    <xf numFmtId="164" fontId="0" fillId="0" borderId="7" xfId="0" applyNumberFormat="1" applyFont="1" applyFill="1" applyBorder="1" applyAlignment="1" applyProtection="1">
      <alignment horizontal="right"/>
      <protection locked="0"/>
    </xf>
    <xf numFmtId="164" fontId="0" fillId="0" borderId="8" xfId="0" applyNumberFormat="1" applyFont="1" applyFill="1" applyBorder="1" applyAlignment="1" applyProtection="1">
      <alignment horizontal="right"/>
      <protection locked="0"/>
    </xf>
    <xf numFmtId="10" fontId="0" fillId="0" borderId="17" xfId="0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</xf>
    <xf numFmtId="164" fontId="4" fillId="0" borderId="11" xfId="0" applyNumberFormat="1" applyFont="1" applyFill="1" applyBorder="1" applyAlignment="1" applyProtection="1">
      <alignment horizontal="right"/>
    </xf>
    <xf numFmtId="0" fontId="0" fillId="0" borderId="15" xfId="0" applyFill="1" applyBorder="1" applyAlignment="1" applyProtection="1"/>
    <xf numFmtId="0" fontId="0" fillId="0" borderId="1" xfId="0" applyFill="1" applyBorder="1" applyAlignment="1" applyProtection="1">
      <protection locked="0"/>
    </xf>
    <xf numFmtId="164" fontId="0" fillId="0" borderId="16" xfId="0" applyNumberFormat="1" applyFont="1" applyFill="1" applyBorder="1" applyAlignment="1" applyProtection="1">
      <alignment horizontal="right"/>
      <protection locked="0"/>
    </xf>
    <xf numFmtId="164" fontId="0" fillId="0" borderId="20" xfId="0" applyNumberFormat="1" applyFont="1" applyFill="1" applyBorder="1" applyAlignment="1" applyProtection="1">
      <alignment horizontal="right"/>
      <protection locked="0"/>
    </xf>
    <xf numFmtId="10" fontId="0" fillId="0" borderId="18" xfId="0" applyNumberFormat="1" applyFont="1" applyFill="1" applyBorder="1" applyAlignment="1" applyProtection="1">
      <alignment horizontal="right"/>
      <protection locked="0"/>
    </xf>
    <xf numFmtId="1" fontId="0" fillId="0" borderId="16" xfId="0" applyNumberFormat="1" applyFont="1" applyFill="1" applyBorder="1" applyAlignment="1" applyProtection="1">
      <alignment horizontal="center"/>
      <protection locked="0"/>
    </xf>
    <xf numFmtId="0" fontId="0" fillId="0" borderId="16" xfId="0" applyFont="1" applyFill="1" applyBorder="1" applyAlignment="1" applyProtection="1">
      <protection locked="0"/>
    </xf>
    <xf numFmtId="0" fontId="0" fillId="0" borderId="20" xfId="0" applyFont="1" applyFill="1" applyBorder="1" applyAlignment="1" applyProtection="1">
      <protection locked="0"/>
    </xf>
    <xf numFmtId="10" fontId="0" fillId="0" borderId="18" xfId="0" applyNumberFormat="1" applyFont="1" applyFill="1" applyBorder="1" applyAlignment="1" applyProtection="1">
      <protection locked="0"/>
    </xf>
    <xf numFmtId="0" fontId="0" fillId="0" borderId="0" xfId="0" applyBorder="1" applyAlignment="1" applyProtection="1"/>
    <xf numFmtId="0" fontId="0" fillId="0" borderId="0" xfId="0" applyBorder="1" applyAlignment="1" applyProtection="1">
      <protection locked="0"/>
    </xf>
    <xf numFmtId="0" fontId="0" fillId="0" borderId="0" xfId="0" applyFont="1" applyBorder="1" applyAlignment="1" applyProtection="1">
      <protection locked="0"/>
    </xf>
    <xf numFmtId="10" fontId="0" fillId="0" borderId="0" xfId="0" applyNumberFormat="1" applyFont="1" applyBorder="1" applyAlignment="1" applyProtection="1">
      <protection locked="0"/>
    </xf>
    <xf numFmtId="0" fontId="0" fillId="0" borderId="0" xfId="0" applyFont="1" applyFill="1" applyBorder="1" applyAlignment="1" applyProtection="1">
      <alignment horizontal="left" wrapText="1"/>
    </xf>
    <xf numFmtId="0" fontId="0" fillId="0" borderId="0" xfId="0" applyAlignment="1" applyProtection="1"/>
    <xf numFmtId="0" fontId="5" fillId="0" borderId="0" xfId="0" applyFont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opLeftCell="A2" workbookViewId="0">
      <selection sqref="A1:XFD1048576"/>
    </sheetView>
  </sheetViews>
  <sheetFormatPr defaultColWidth="8.85546875" defaultRowHeight="15" x14ac:dyDescent="0.25"/>
  <cols>
    <col min="1" max="1" width="13.140625" style="129" customWidth="1"/>
    <col min="2" max="2" width="100" style="131" customWidth="1"/>
    <col min="3" max="3" width="21.42578125" style="132" customWidth="1"/>
    <col min="4" max="4" width="20.140625" style="131" customWidth="1"/>
    <col min="5" max="5" width="19.7109375" style="131" customWidth="1"/>
    <col min="6" max="6" width="20.42578125" style="131" customWidth="1"/>
    <col min="7" max="7" width="53.85546875" style="4" customWidth="1"/>
    <col min="8" max="12" width="9" style="8" customWidth="1"/>
    <col min="13" max="256" width="8.85546875" style="4"/>
    <col min="257" max="257" width="13.140625" style="4" customWidth="1"/>
    <col min="258" max="258" width="100" style="4" customWidth="1"/>
    <col min="259" max="259" width="21.42578125" style="4" customWidth="1"/>
    <col min="260" max="260" width="20.140625" style="4" customWidth="1"/>
    <col min="261" max="261" width="19.7109375" style="4" customWidth="1"/>
    <col min="262" max="262" width="20.42578125" style="4" customWidth="1"/>
    <col min="263" max="263" width="53.85546875" style="4" customWidth="1"/>
    <col min="264" max="268" width="9" style="4" customWidth="1"/>
    <col min="269" max="512" width="8.85546875" style="4"/>
    <col min="513" max="513" width="13.140625" style="4" customWidth="1"/>
    <col min="514" max="514" width="100" style="4" customWidth="1"/>
    <col min="515" max="515" width="21.42578125" style="4" customWidth="1"/>
    <col min="516" max="516" width="20.140625" style="4" customWidth="1"/>
    <col min="517" max="517" width="19.7109375" style="4" customWidth="1"/>
    <col min="518" max="518" width="20.42578125" style="4" customWidth="1"/>
    <col min="519" max="519" width="53.85546875" style="4" customWidth="1"/>
    <col min="520" max="524" width="9" style="4" customWidth="1"/>
    <col min="525" max="768" width="8.85546875" style="4"/>
    <col min="769" max="769" width="13.140625" style="4" customWidth="1"/>
    <col min="770" max="770" width="100" style="4" customWidth="1"/>
    <col min="771" max="771" width="21.42578125" style="4" customWidth="1"/>
    <col min="772" max="772" width="20.140625" style="4" customWidth="1"/>
    <col min="773" max="773" width="19.7109375" style="4" customWidth="1"/>
    <col min="774" max="774" width="20.42578125" style="4" customWidth="1"/>
    <col min="775" max="775" width="53.85546875" style="4" customWidth="1"/>
    <col min="776" max="780" width="9" style="4" customWidth="1"/>
    <col min="781" max="1024" width="8.85546875" style="4"/>
    <col min="1025" max="1025" width="13.140625" style="4" customWidth="1"/>
    <col min="1026" max="1026" width="100" style="4" customWidth="1"/>
    <col min="1027" max="1027" width="21.42578125" style="4" customWidth="1"/>
    <col min="1028" max="1028" width="20.140625" style="4" customWidth="1"/>
    <col min="1029" max="1029" width="19.7109375" style="4" customWidth="1"/>
    <col min="1030" max="1030" width="20.42578125" style="4" customWidth="1"/>
    <col min="1031" max="1031" width="53.85546875" style="4" customWidth="1"/>
    <col min="1032" max="1036" width="9" style="4" customWidth="1"/>
    <col min="1037" max="1280" width="8.85546875" style="4"/>
    <col min="1281" max="1281" width="13.140625" style="4" customWidth="1"/>
    <col min="1282" max="1282" width="100" style="4" customWidth="1"/>
    <col min="1283" max="1283" width="21.42578125" style="4" customWidth="1"/>
    <col min="1284" max="1284" width="20.140625" style="4" customWidth="1"/>
    <col min="1285" max="1285" width="19.7109375" style="4" customWidth="1"/>
    <col min="1286" max="1286" width="20.42578125" style="4" customWidth="1"/>
    <col min="1287" max="1287" width="53.85546875" style="4" customWidth="1"/>
    <col min="1288" max="1292" width="9" style="4" customWidth="1"/>
    <col min="1293" max="1536" width="8.85546875" style="4"/>
    <col min="1537" max="1537" width="13.140625" style="4" customWidth="1"/>
    <col min="1538" max="1538" width="100" style="4" customWidth="1"/>
    <col min="1539" max="1539" width="21.42578125" style="4" customWidth="1"/>
    <col min="1540" max="1540" width="20.140625" style="4" customWidth="1"/>
    <col min="1541" max="1541" width="19.7109375" style="4" customWidth="1"/>
    <col min="1542" max="1542" width="20.42578125" style="4" customWidth="1"/>
    <col min="1543" max="1543" width="53.85546875" style="4" customWidth="1"/>
    <col min="1544" max="1548" width="9" style="4" customWidth="1"/>
    <col min="1549" max="1792" width="8.85546875" style="4"/>
    <col min="1793" max="1793" width="13.140625" style="4" customWidth="1"/>
    <col min="1794" max="1794" width="100" style="4" customWidth="1"/>
    <col min="1795" max="1795" width="21.42578125" style="4" customWidth="1"/>
    <col min="1796" max="1796" width="20.140625" style="4" customWidth="1"/>
    <col min="1797" max="1797" width="19.7109375" style="4" customWidth="1"/>
    <col min="1798" max="1798" width="20.42578125" style="4" customWidth="1"/>
    <col min="1799" max="1799" width="53.85546875" style="4" customWidth="1"/>
    <col min="1800" max="1804" width="9" style="4" customWidth="1"/>
    <col min="1805" max="2048" width="8.85546875" style="4"/>
    <col min="2049" max="2049" width="13.140625" style="4" customWidth="1"/>
    <col min="2050" max="2050" width="100" style="4" customWidth="1"/>
    <col min="2051" max="2051" width="21.42578125" style="4" customWidth="1"/>
    <col min="2052" max="2052" width="20.140625" style="4" customWidth="1"/>
    <col min="2053" max="2053" width="19.7109375" style="4" customWidth="1"/>
    <col min="2054" max="2054" width="20.42578125" style="4" customWidth="1"/>
    <col min="2055" max="2055" width="53.85546875" style="4" customWidth="1"/>
    <col min="2056" max="2060" width="9" style="4" customWidth="1"/>
    <col min="2061" max="2304" width="8.85546875" style="4"/>
    <col min="2305" max="2305" width="13.140625" style="4" customWidth="1"/>
    <col min="2306" max="2306" width="100" style="4" customWidth="1"/>
    <col min="2307" max="2307" width="21.42578125" style="4" customWidth="1"/>
    <col min="2308" max="2308" width="20.140625" style="4" customWidth="1"/>
    <col min="2309" max="2309" width="19.7109375" style="4" customWidth="1"/>
    <col min="2310" max="2310" width="20.42578125" style="4" customWidth="1"/>
    <col min="2311" max="2311" width="53.85546875" style="4" customWidth="1"/>
    <col min="2312" max="2316" width="9" style="4" customWidth="1"/>
    <col min="2317" max="2560" width="8.85546875" style="4"/>
    <col min="2561" max="2561" width="13.140625" style="4" customWidth="1"/>
    <col min="2562" max="2562" width="100" style="4" customWidth="1"/>
    <col min="2563" max="2563" width="21.42578125" style="4" customWidth="1"/>
    <col min="2564" max="2564" width="20.140625" style="4" customWidth="1"/>
    <col min="2565" max="2565" width="19.7109375" style="4" customWidth="1"/>
    <col min="2566" max="2566" width="20.42578125" style="4" customWidth="1"/>
    <col min="2567" max="2567" width="53.85546875" style="4" customWidth="1"/>
    <col min="2568" max="2572" width="9" style="4" customWidth="1"/>
    <col min="2573" max="2816" width="8.85546875" style="4"/>
    <col min="2817" max="2817" width="13.140625" style="4" customWidth="1"/>
    <col min="2818" max="2818" width="100" style="4" customWidth="1"/>
    <col min="2819" max="2819" width="21.42578125" style="4" customWidth="1"/>
    <col min="2820" max="2820" width="20.140625" style="4" customWidth="1"/>
    <col min="2821" max="2821" width="19.7109375" style="4" customWidth="1"/>
    <col min="2822" max="2822" width="20.42578125" style="4" customWidth="1"/>
    <col min="2823" max="2823" width="53.85546875" style="4" customWidth="1"/>
    <col min="2824" max="2828" width="9" style="4" customWidth="1"/>
    <col min="2829" max="3072" width="8.85546875" style="4"/>
    <col min="3073" max="3073" width="13.140625" style="4" customWidth="1"/>
    <col min="3074" max="3074" width="100" style="4" customWidth="1"/>
    <col min="3075" max="3075" width="21.42578125" style="4" customWidth="1"/>
    <col min="3076" max="3076" width="20.140625" style="4" customWidth="1"/>
    <col min="3077" max="3077" width="19.7109375" style="4" customWidth="1"/>
    <col min="3078" max="3078" width="20.42578125" style="4" customWidth="1"/>
    <col min="3079" max="3079" width="53.85546875" style="4" customWidth="1"/>
    <col min="3080" max="3084" width="9" style="4" customWidth="1"/>
    <col min="3085" max="3328" width="8.85546875" style="4"/>
    <col min="3329" max="3329" width="13.140625" style="4" customWidth="1"/>
    <col min="3330" max="3330" width="100" style="4" customWidth="1"/>
    <col min="3331" max="3331" width="21.42578125" style="4" customWidth="1"/>
    <col min="3332" max="3332" width="20.140625" style="4" customWidth="1"/>
    <col min="3333" max="3333" width="19.7109375" style="4" customWidth="1"/>
    <col min="3334" max="3334" width="20.42578125" style="4" customWidth="1"/>
    <col min="3335" max="3335" width="53.85546875" style="4" customWidth="1"/>
    <col min="3336" max="3340" width="9" style="4" customWidth="1"/>
    <col min="3341" max="3584" width="8.85546875" style="4"/>
    <col min="3585" max="3585" width="13.140625" style="4" customWidth="1"/>
    <col min="3586" max="3586" width="100" style="4" customWidth="1"/>
    <col min="3587" max="3587" width="21.42578125" style="4" customWidth="1"/>
    <col min="3588" max="3588" width="20.140625" style="4" customWidth="1"/>
    <col min="3589" max="3589" width="19.7109375" style="4" customWidth="1"/>
    <col min="3590" max="3590" width="20.42578125" style="4" customWidth="1"/>
    <col min="3591" max="3591" width="53.85546875" style="4" customWidth="1"/>
    <col min="3592" max="3596" width="9" style="4" customWidth="1"/>
    <col min="3597" max="3840" width="8.85546875" style="4"/>
    <col min="3841" max="3841" width="13.140625" style="4" customWidth="1"/>
    <col min="3842" max="3842" width="100" style="4" customWidth="1"/>
    <col min="3843" max="3843" width="21.42578125" style="4" customWidth="1"/>
    <col min="3844" max="3844" width="20.140625" style="4" customWidth="1"/>
    <col min="3845" max="3845" width="19.7109375" style="4" customWidth="1"/>
    <col min="3846" max="3846" width="20.42578125" style="4" customWidth="1"/>
    <col min="3847" max="3847" width="53.85546875" style="4" customWidth="1"/>
    <col min="3848" max="3852" width="9" style="4" customWidth="1"/>
    <col min="3853" max="4096" width="8.85546875" style="4"/>
    <col min="4097" max="4097" width="13.140625" style="4" customWidth="1"/>
    <col min="4098" max="4098" width="100" style="4" customWidth="1"/>
    <col min="4099" max="4099" width="21.42578125" style="4" customWidth="1"/>
    <col min="4100" max="4100" width="20.140625" style="4" customWidth="1"/>
    <col min="4101" max="4101" width="19.7109375" style="4" customWidth="1"/>
    <col min="4102" max="4102" width="20.42578125" style="4" customWidth="1"/>
    <col min="4103" max="4103" width="53.85546875" style="4" customWidth="1"/>
    <col min="4104" max="4108" width="9" style="4" customWidth="1"/>
    <col min="4109" max="4352" width="8.85546875" style="4"/>
    <col min="4353" max="4353" width="13.140625" style="4" customWidth="1"/>
    <col min="4354" max="4354" width="100" style="4" customWidth="1"/>
    <col min="4355" max="4355" width="21.42578125" style="4" customWidth="1"/>
    <col min="4356" max="4356" width="20.140625" style="4" customWidth="1"/>
    <col min="4357" max="4357" width="19.7109375" style="4" customWidth="1"/>
    <col min="4358" max="4358" width="20.42578125" style="4" customWidth="1"/>
    <col min="4359" max="4359" width="53.85546875" style="4" customWidth="1"/>
    <col min="4360" max="4364" width="9" style="4" customWidth="1"/>
    <col min="4365" max="4608" width="8.85546875" style="4"/>
    <col min="4609" max="4609" width="13.140625" style="4" customWidth="1"/>
    <col min="4610" max="4610" width="100" style="4" customWidth="1"/>
    <col min="4611" max="4611" width="21.42578125" style="4" customWidth="1"/>
    <col min="4612" max="4612" width="20.140625" style="4" customWidth="1"/>
    <col min="4613" max="4613" width="19.7109375" style="4" customWidth="1"/>
    <col min="4614" max="4614" width="20.42578125" style="4" customWidth="1"/>
    <col min="4615" max="4615" width="53.85546875" style="4" customWidth="1"/>
    <col min="4616" max="4620" width="9" style="4" customWidth="1"/>
    <col min="4621" max="4864" width="8.85546875" style="4"/>
    <col min="4865" max="4865" width="13.140625" style="4" customWidth="1"/>
    <col min="4866" max="4866" width="100" style="4" customWidth="1"/>
    <col min="4867" max="4867" width="21.42578125" style="4" customWidth="1"/>
    <col min="4868" max="4868" width="20.140625" style="4" customWidth="1"/>
    <col min="4869" max="4869" width="19.7109375" style="4" customWidth="1"/>
    <col min="4870" max="4870" width="20.42578125" style="4" customWidth="1"/>
    <col min="4871" max="4871" width="53.85546875" style="4" customWidth="1"/>
    <col min="4872" max="4876" width="9" style="4" customWidth="1"/>
    <col min="4877" max="5120" width="8.85546875" style="4"/>
    <col min="5121" max="5121" width="13.140625" style="4" customWidth="1"/>
    <col min="5122" max="5122" width="100" style="4" customWidth="1"/>
    <col min="5123" max="5123" width="21.42578125" style="4" customWidth="1"/>
    <col min="5124" max="5124" width="20.140625" style="4" customWidth="1"/>
    <col min="5125" max="5125" width="19.7109375" style="4" customWidth="1"/>
    <col min="5126" max="5126" width="20.42578125" style="4" customWidth="1"/>
    <col min="5127" max="5127" width="53.85546875" style="4" customWidth="1"/>
    <col min="5128" max="5132" width="9" style="4" customWidth="1"/>
    <col min="5133" max="5376" width="8.85546875" style="4"/>
    <col min="5377" max="5377" width="13.140625" style="4" customWidth="1"/>
    <col min="5378" max="5378" width="100" style="4" customWidth="1"/>
    <col min="5379" max="5379" width="21.42578125" style="4" customWidth="1"/>
    <col min="5380" max="5380" width="20.140625" style="4" customWidth="1"/>
    <col min="5381" max="5381" width="19.7109375" style="4" customWidth="1"/>
    <col min="5382" max="5382" width="20.42578125" style="4" customWidth="1"/>
    <col min="5383" max="5383" width="53.85546875" style="4" customWidth="1"/>
    <col min="5384" max="5388" width="9" style="4" customWidth="1"/>
    <col min="5389" max="5632" width="8.85546875" style="4"/>
    <col min="5633" max="5633" width="13.140625" style="4" customWidth="1"/>
    <col min="5634" max="5634" width="100" style="4" customWidth="1"/>
    <col min="5635" max="5635" width="21.42578125" style="4" customWidth="1"/>
    <col min="5636" max="5636" width="20.140625" style="4" customWidth="1"/>
    <col min="5637" max="5637" width="19.7109375" style="4" customWidth="1"/>
    <col min="5638" max="5638" width="20.42578125" style="4" customWidth="1"/>
    <col min="5639" max="5639" width="53.85546875" style="4" customWidth="1"/>
    <col min="5640" max="5644" width="9" style="4" customWidth="1"/>
    <col min="5645" max="5888" width="8.85546875" style="4"/>
    <col min="5889" max="5889" width="13.140625" style="4" customWidth="1"/>
    <col min="5890" max="5890" width="100" style="4" customWidth="1"/>
    <col min="5891" max="5891" width="21.42578125" style="4" customWidth="1"/>
    <col min="5892" max="5892" width="20.140625" style="4" customWidth="1"/>
    <col min="5893" max="5893" width="19.7109375" style="4" customWidth="1"/>
    <col min="5894" max="5894" width="20.42578125" style="4" customWidth="1"/>
    <col min="5895" max="5895" width="53.85546875" style="4" customWidth="1"/>
    <col min="5896" max="5900" width="9" style="4" customWidth="1"/>
    <col min="5901" max="6144" width="8.85546875" style="4"/>
    <col min="6145" max="6145" width="13.140625" style="4" customWidth="1"/>
    <col min="6146" max="6146" width="100" style="4" customWidth="1"/>
    <col min="6147" max="6147" width="21.42578125" style="4" customWidth="1"/>
    <col min="6148" max="6148" width="20.140625" style="4" customWidth="1"/>
    <col min="6149" max="6149" width="19.7109375" style="4" customWidth="1"/>
    <col min="6150" max="6150" width="20.42578125" style="4" customWidth="1"/>
    <col min="6151" max="6151" width="53.85546875" style="4" customWidth="1"/>
    <col min="6152" max="6156" width="9" style="4" customWidth="1"/>
    <col min="6157" max="6400" width="8.85546875" style="4"/>
    <col min="6401" max="6401" width="13.140625" style="4" customWidth="1"/>
    <col min="6402" max="6402" width="100" style="4" customWidth="1"/>
    <col min="6403" max="6403" width="21.42578125" style="4" customWidth="1"/>
    <col min="6404" max="6404" width="20.140625" style="4" customWidth="1"/>
    <col min="6405" max="6405" width="19.7109375" style="4" customWidth="1"/>
    <col min="6406" max="6406" width="20.42578125" style="4" customWidth="1"/>
    <col min="6407" max="6407" width="53.85546875" style="4" customWidth="1"/>
    <col min="6408" max="6412" width="9" style="4" customWidth="1"/>
    <col min="6413" max="6656" width="8.85546875" style="4"/>
    <col min="6657" max="6657" width="13.140625" style="4" customWidth="1"/>
    <col min="6658" max="6658" width="100" style="4" customWidth="1"/>
    <col min="6659" max="6659" width="21.42578125" style="4" customWidth="1"/>
    <col min="6660" max="6660" width="20.140625" style="4" customWidth="1"/>
    <col min="6661" max="6661" width="19.7109375" style="4" customWidth="1"/>
    <col min="6662" max="6662" width="20.42578125" style="4" customWidth="1"/>
    <col min="6663" max="6663" width="53.85546875" style="4" customWidth="1"/>
    <col min="6664" max="6668" width="9" style="4" customWidth="1"/>
    <col min="6669" max="6912" width="8.85546875" style="4"/>
    <col min="6913" max="6913" width="13.140625" style="4" customWidth="1"/>
    <col min="6914" max="6914" width="100" style="4" customWidth="1"/>
    <col min="6915" max="6915" width="21.42578125" style="4" customWidth="1"/>
    <col min="6916" max="6916" width="20.140625" style="4" customWidth="1"/>
    <col min="6917" max="6917" width="19.7109375" style="4" customWidth="1"/>
    <col min="6918" max="6918" width="20.42578125" style="4" customWidth="1"/>
    <col min="6919" max="6919" width="53.85546875" style="4" customWidth="1"/>
    <col min="6920" max="6924" width="9" style="4" customWidth="1"/>
    <col min="6925" max="7168" width="8.85546875" style="4"/>
    <col min="7169" max="7169" width="13.140625" style="4" customWidth="1"/>
    <col min="7170" max="7170" width="100" style="4" customWidth="1"/>
    <col min="7171" max="7171" width="21.42578125" style="4" customWidth="1"/>
    <col min="7172" max="7172" width="20.140625" style="4" customWidth="1"/>
    <col min="7173" max="7173" width="19.7109375" style="4" customWidth="1"/>
    <col min="7174" max="7174" width="20.42578125" style="4" customWidth="1"/>
    <col min="7175" max="7175" width="53.85546875" style="4" customWidth="1"/>
    <col min="7176" max="7180" width="9" style="4" customWidth="1"/>
    <col min="7181" max="7424" width="8.85546875" style="4"/>
    <col min="7425" max="7425" width="13.140625" style="4" customWidth="1"/>
    <col min="7426" max="7426" width="100" style="4" customWidth="1"/>
    <col min="7427" max="7427" width="21.42578125" style="4" customWidth="1"/>
    <col min="7428" max="7428" width="20.140625" style="4" customWidth="1"/>
    <col min="7429" max="7429" width="19.7109375" style="4" customWidth="1"/>
    <col min="7430" max="7430" width="20.42578125" style="4" customWidth="1"/>
    <col min="7431" max="7431" width="53.85546875" style="4" customWidth="1"/>
    <col min="7432" max="7436" width="9" style="4" customWidth="1"/>
    <col min="7437" max="7680" width="8.85546875" style="4"/>
    <col min="7681" max="7681" width="13.140625" style="4" customWidth="1"/>
    <col min="7682" max="7682" width="100" style="4" customWidth="1"/>
    <col min="7683" max="7683" width="21.42578125" style="4" customWidth="1"/>
    <col min="7684" max="7684" width="20.140625" style="4" customWidth="1"/>
    <col min="7685" max="7685" width="19.7109375" style="4" customWidth="1"/>
    <col min="7686" max="7686" width="20.42578125" style="4" customWidth="1"/>
    <col min="7687" max="7687" width="53.85546875" style="4" customWidth="1"/>
    <col min="7688" max="7692" width="9" style="4" customWidth="1"/>
    <col min="7693" max="7936" width="8.85546875" style="4"/>
    <col min="7937" max="7937" width="13.140625" style="4" customWidth="1"/>
    <col min="7938" max="7938" width="100" style="4" customWidth="1"/>
    <col min="7939" max="7939" width="21.42578125" style="4" customWidth="1"/>
    <col min="7940" max="7940" width="20.140625" style="4" customWidth="1"/>
    <col min="7941" max="7941" width="19.7109375" style="4" customWidth="1"/>
    <col min="7942" max="7942" width="20.42578125" style="4" customWidth="1"/>
    <col min="7943" max="7943" width="53.85546875" style="4" customWidth="1"/>
    <col min="7944" max="7948" width="9" style="4" customWidth="1"/>
    <col min="7949" max="8192" width="8.85546875" style="4"/>
    <col min="8193" max="8193" width="13.140625" style="4" customWidth="1"/>
    <col min="8194" max="8194" width="100" style="4" customWidth="1"/>
    <col min="8195" max="8195" width="21.42578125" style="4" customWidth="1"/>
    <col min="8196" max="8196" width="20.140625" style="4" customWidth="1"/>
    <col min="8197" max="8197" width="19.7109375" style="4" customWidth="1"/>
    <col min="8198" max="8198" width="20.42578125" style="4" customWidth="1"/>
    <col min="8199" max="8199" width="53.85546875" style="4" customWidth="1"/>
    <col min="8200" max="8204" width="9" style="4" customWidth="1"/>
    <col min="8205" max="8448" width="8.85546875" style="4"/>
    <col min="8449" max="8449" width="13.140625" style="4" customWidth="1"/>
    <col min="8450" max="8450" width="100" style="4" customWidth="1"/>
    <col min="8451" max="8451" width="21.42578125" style="4" customWidth="1"/>
    <col min="8452" max="8452" width="20.140625" style="4" customWidth="1"/>
    <col min="8453" max="8453" width="19.7109375" style="4" customWidth="1"/>
    <col min="8454" max="8454" width="20.42578125" style="4" customWidth="1"/>
    <col min="8455" max="8455" width="53.85546875" style="4" customWidth="1"/>
    <col min="8456" max="8460" width="9" style="4" customWidth="1"/>
    <col min="8461" max="8704" width="8.85546875" style="4"/>
    <col min="8705" max="8705" width="13.140625" style="4" customWidth="1"/>
    <col min="8706" max="8706" width="100" style="4" customWidth="1"/>
    <col min="8707" max="8707" width="21.42578125" style="4" customWidth="1"/>
    <col min="8708" max="8708" width="20.140625" style="4" customWidth="1"/>
    <col min="8709" max="8709" width="19.7109375" style="4" customWidth="1"/>
    <col min="8710" max="8710" width="20.42578125" style="4" customWidth="1"/>
    <col min="8711" max="8711" width="53.85546875" style="4" customWidth="1"/>
    <col min="8712" max="8716" width="9" style="4" customWidth="1"/>
    <col min="8717" max="8960" width="8.85546875" style="4"/>
    <col min="8961" max="8961" width="13.140625" style="4" customWidth="1"/>
    <col min="8962" max="8962" width="100" style="4" customWidth="1"/>
    <col min="8963" max="8963" width="21.42578125" style="4" customWidth="1"/>
    <col min="8964" max="8964" width="20.140625" style="4" customWidth="1"/>
    <col min="8965" max="8965" width="19.7109375" style="4" customWidth="1"/>
    <col min="8966" max="8966" width="20.42578125" style="4" customWidth="1"/>
    <col min="8967" max="8967" width="53.85546875" style="4" customWidth="1"/>
    <col min="8968" max="8972" width="9" style="4" customWidth="1"/>
    <col min="8973" max="9216" width="8.85546875" style="4"/>
    <col min="9217" max="9217" width="13.140625" style="4" customWidth="1"/>
    <col min="9218" max="9218" width="100" style="4" customWidth="1"/>
    <col min="9219" max="9219" width="21.42578125" style="4" customWidth="1"/>
    <col min="9220" max="9220" width="20.140625" style="4" customWidth="1"/>
    <col min="9221" max="9221" width="19.7109375" style="4" customWidth="1"/>
    <col min="9222" max="9222" width="20.42578125" style="4" customWidth="1"/>
    <col min="9223" max="9223" width="53.85546875" style="4" customWidth="1"/>
    <col min="9224" max="9228" width="9" style="4" customWidth="1"/>
    <col min="9229" max="9472" width="8.85546875" style="4"/>
    <col min="9473" max="9473" width="13.140625" style="4" customWidth="1"/>
    <col min="9474" max="9474" width="100" style="4" customWidth="1"/>
    <col min="9475" max="9475" width="21.42578125" style="4" customWidth="1"/>
    <col min="9476" max="9476" width="20.140625" style="4" customWidth="1"/>
    <col min="9477" max="9477" width="19.7109375" style="4" customWidth="1"/>
    <col min="9478" max="9478" width="20.42578125" style="4" customWidth="1"/>
    <col min="9479" max="9479" width="53.85546875" style="4" customWidth="1"/>
    <col min="9480" max="9484" width="9" style="4" customWidth="1"/>
    <col min="9485" max="9728" width="8.85546875" style="4"/>
    <col min="9729" max="9729" width="13.140625" style="4" customWidth="1"/>
    <col min="9730" max="9730" width="100" style="4" customWidth="1"/>
    <col min="9731" max="9731" width="21.42578125" style="4" customWidth="1"/>
    <col min="9732" max="9732" width="20.140625" style="4" customWidth="1"/>
    <col min="9733" max="9733" width="19.7109375" style="4" customWidth="1"/>
    <col min="9734" max="9734" width="20.42578125" style="4" customWidth="1"/>
    <col min="9735" max="9735" width="53.85546875" style="4" customWidth="1"/>
    <col min="9736" max="9740" width="9" style="4" customWidth="1"/>
    <col min="9741" max="9984" width="8.85546875" style="4"/>
    <col min="9985" max="9985" width="13.140625" style="4" customWidth="1"/>
    <col min="9986" max="9986" width="100" style="4" customWidth="1"/>
    <col min="9987" max="9987" width="21.42578125" style="4" customWidth="1"/>
    <col min="9988" max="9988" width="20.140625" style="4" customWidth="1"/>
    <col min="9989" max="9989" width="19.7109375" style="4" customWidth="1"/>
    <col min="9990" max="9990" width="20.42578125" style="4" customWidth="1"/>
    <col min="9991" max="9991" width="53.85546875" style="4" customWidth="1"/>
    <col min="9992" max="9996" width="9" style="4" customWidth="1"/>
    <col min="9997" max="10240" width="8.85546875" style="4"/>
    <col min="10241" max="10241" width="13.140625" style="4" customWidth="1"/>
    <col min="10242" max="10242" width="100" style="4" customWidth="1"/>
    <col min="10243" max="10243" width="21.42578125" style="4" customWidth="1"/>
    <col min="10244" max="10244" width="20.140625" style="4" customWidth="1"/>
    <col min="10245" max="10245" width="19.7109375" style="4" customWidth="1"/>
    <col min="10246" max="10246" width="20.42578125" style="4" customWidth="1"/>
    <col min="10247" max="10247" width="53.85546875" style="4" customWidth="1"/>
    <col min="10248" max="10252" width="9" style="4" customWidth="1"/>
    <col min="10253" max="10496" width="8.85546875" style="4"/>
    <col min="10497" max="10497" width="13.140625" style="4" customWidth="1"/>
    <col min="10498" max="10498" width="100" style="4" customWidth="1"/>
    <col min="10499" max="10499" width="21.42578125" style="4" customWidth="1"/>
    <col min="10500" max="10500" width="20.140625" style="4" customWidth="1"/>
    <col min="10501" max="10501" width="19.7109375" style="4" customWidth="1"/>
    <col min="10502" max="10502" width="20.42578125" style="4" customWidth="1"/>
    <col min="10503" max="10503" width="53.85546875" style="4" customWidth="1"/>
    <col min="10504" max="10508" width="9" style="4" customWidth="1"/>
    <col min="10509" max="10752" width="8.85546875" style="4"/>
    <col min="10753" max="10753" width="13.140625" style="4" customWidth="1"/>
    <col min="10754" max="10754" width="100" style="4" customWidth="1"/>
    <col min="10755" max="10755" width="21.42578125" style="4" customWidth="1"/>
    <col min="10756" max="10756" width="20.140625" style="4" customWidth="1"/>
    <col min="10757" max="10757" width="19.7109375" style="4" customWidth="1"/>
    <col min="10758" max="10758" width="20.42578125" style="4" customWidth="1"/>
    <col min="10759" max="10759" width="53.85546875" style="4" customWidth="1"/>
    <col min="10760" max="10764" width="9" style="4" customWidth="1"/>
    <col min="10765" max="11008" width="8.85546875" style="4"/>
    <col min="11009" max="11009" width="13.140625" style="4" customWidth="1"/>
    <col min="11010" max="11010" width="100" style="4" customWidth="1"/>
    <col min="11011" max="11011" width="21.42578125" style="4" customWidth="1"/>
    <col min="11012" max="11012" width="20.140625" style="4" customWidth="1"/>
    <col min="11013" max="11013" width="19.7109375" style="4" customWidth="1"/>
    <col min="11014" max="11014" width="20.42578125" style="4" customWidth="1"/>
    <col min="11015" max="11015" width="53.85546875" style="4" customWidth="1"/>
    <col min="11016" max="11020" width="9" style="4" customWidth="1"/>
    <col min="11021" max="11264" width="8.85546875" style="4"/>
    <col min="11265" max="11265" width="13.140625" style="4" customWidth="1"/>
    <col min="11266" max="11266" width="100" style="4" customWidth="1"/>
    <col min="11267" max="11267" width="21.42578125" style="4" customWidth="1"/>
    <col min="11268" max="11268" width="20.140625" style="4" customWidth="1"/>
    <col min="11269" max="11269" width="19.7109375" style="4" customWidth="1"/>
    <col min="11270" max="11270" width="20.42578125" style="4" customWidth="1"/>
    <col min="11271" max="11271" width="53.85546875" style="4" customWidth="1"/>
    <col min="11272" max="11276" width="9" style="4" customWidth="1"/>
    <col min="11277" max="11520" width="8.85546875" style="4"/>
    <col min="11521" max="11521" width="13.140625" style="4" customWidth="1"/>
    <col min="11522" max="11522" width="100" style="4" customWidth="1"/>
    <col min="11523" max="11523" width="21.42578125" style="4" customWidth="1"/>
    <col min="11524" max="11524" width="20.140625" style="4" customWidth="1"/>
    <col min="11525" max="11525" width="19.7109375" style="4" customWidth="1"/>
    <col min="11526" max="11526" width="20.42578125" style="4" customWidth="1"/>
    <col min="11527" max="11527" width="53.85546875" style="4" customWidth="1"/>
    <col min="11528" max="11532" width="9" style="4" customWidth="1"/>
    <col min="11533" max="11776" width="8.85546875" style="4"/>
    <col min="11777" max="11777" width="13.140625" style="4" customWidth="1"/>
    <col min="11778" max="11778" width="100" style="4" customWidth="1"/>
    <col min="11779" max="11779" width="21.42578125" style="4" customWidth="1"/>
    <col min="11780" max="11780" width="20.140625" style="4" customWidth="1"/>
    <col min="11781" max="11781" width="19.7109375" style="4" customWidth="1"/>
    <col min="11782" max="11782" width="20.42578125" style="4" customWidth="1"/>
    <col min="11783" max="11783" width="53.85546875" style="4" customWidth="1"/>
    <col min="11784" max="11788" width="9" style="4" customWidth="1"/>
    <col min="11789" max="12032" width="8.85546875" style="4"/>
    <col min="12033" max="12033" width="13.140625" style="4" customWidth="1"/>
    <col min="12034" max="12034" width="100" style="4" customWidth="1"/>
    <col min="12035" max="12035" width="21.42578125" style="4" customWidth="1"/>
    <col min="12036" max="12036" width="20.140625" style="4" customWidth="1"/>
    <col min="12037" max="12037" width="19.7109375" style="4" customWidth="1"/>
    <col min="12038" max="12038" width="20.42578125" style="4" customWidth="1"/>
    <col min="12039" max="12039" width="53.85546875" style="4" customWidth="1"/>
    <col min="12040" max="12044" width="9" style="4" customWidth="1"/>
    <col min="12045" max="12288" width="8.85546875" style="4"/>
    <col min="12289" max="12289" width="13.140625" style="4" customWidth="1"/>
    <col min="12290" max="12290" width="100" style="4" customWidth="1"/>
    <col min="12291" max="12291" width="21.42578125" style="4" customWidth="1"/>
    <col min="12292" max="12292" width="20.140625" style="4" customWidth="1"/>
    <col min="12293" max="12293" width="19.7109375" style="4" customWidth="1"/>
    <col min="12294" max="12294" width="20.42578125" style="4" customWidth="1"/>
    <col min="12295" max="12295" width="53.85546875" style="4" customWidth="1"/>
    <col min="12296" max="12300" width="9" style="4" customWidth="1"/>
    <col min="12301" max="12544" width="8.85546875" style="4"/>
    <col min="12545" max="12545" width="13.140625" style="4" customWidth="1"/>
    <col min="12546" max="12546" width="100" style="4" customWidth="1"/>
    <col min="12547" max="12547" width="21.42578125" style="4" customWidth="1"/>
    <col min="12548" max="12548" width="20.140625" style="4" customWidth="1"/>
    <col min="12549" max="12549" width="19.7109375" style="4" customWidth="1"/>
    <col min="12550" max="12550" width="20.42578125" style="4" customWidth="1"/>
    <col min="12551" max="12551" width="53.85546875" style="4" customWidth="1"/>
    <col min="12552" max="12556" width="9" style="4" customWidth="1"/>
    <col min="12557" max="12800" width="8.85546875" style="4"/>
    <col min="12801" max="12801" width="13.140625" style="4" customWidth="1"/>
    <col min="12802" max="12802" width="100" style="4" customWidth="1"/>
    <col min="12803" max="12803" width="21.42578125" style="4" customWidth="1"/>
    <col min="12804" max="12804" width="20.140625" style="4" customWidth="1"/>
    <col min="12805" max="12805" width="19.7109375" style="4" customWidth="1"/>
    <col min="12806" max="12806" width="20.42578125" style="4" customWidth="1"/>
    <col min="12807" max="12807" width="53.85546875" style="4" customWidth="1"/>
    <col min="12808" max="12812" width="9" style="4" customWidth="1"/>
    <col min="12813" max="13056" width="8.85546875" style="4"/>
    <col min="13057" max="13057" width="13.140625" style="4" customWidth="1"/>
    <col min="13058" max="13058" width="100" style="4" customWidth="1"/>
    <col min="13059" max="13059" width="21.42578125" style="4" customWidth="1"/>
    <col min="13060" max="13060" width="20.140625" style="4" customWidth="1"/>
    <col min="13061" max="13061" width="19.7109375" style="4" customWidth="1"/>
    <col min="13062" max="13062" width="20.42578125" style="4" customWidth="1"/>
    <col min="13063" max="13063" width="53.85546875" style="4" customWidth="1"/>
    <col min="13064" max="13068" width="9" style="4" customWidth="1"/>
    <col min="13069" max="13312" width="8.85546875" style="4"/>
    <col min="13313" max="13313" width="13.140625" style="4" customWidth="1"/>
    <col min="13314" max="13314" width="100" style="4" customWidth="1"/>
    <col min="13315" max="13315" width="21.42578125" style="4" customWidth="1"/>
    <col min="13316" max="13316" width="20.140625" style="4" customWidth="1"/>
    <col min="13317" max="13317" width="19.7109375" style="4" customWidth="1"/>
    <col min="13318" max="13318" width="20.42578125" style="4" customWidth="1"/>
    <col min="13319" max="13319" width="53.85546875" style="4" customWidth="1"/>
    <col min="13320" max="13324" width="9" style="4" customWidth="1"/>
    <col min="13325" max="13568" width="8.85546875" style="4"/>
    <col min="13569" max="13569" width="13.140625" style="4" customWidth="1"/>
    <col min="13570" max="13570" width="100" style="4" customWidth="1"/>
    <col min="13571" max="13571" width="21.42578125" style="4" customWidth="1"/>
    <col min="13572" max="13572" width="20.140625" style="4" customWidth="1"/>
    <col min="13573" max="13573" width="19.7109375" style="4" customWidth="1"/>
    <col min="13574" max="13574" width="20.42578125" style="4" customWidth="1"/>
    <col min="13575" max="13575" width="53.85546875" style="4" customWidth="1"/>
    <col min="13576" max="13580" width="9" style="4" customWidth="1"/>
    <col min="13581" max="13824" width="8.85546875" style="4"/>
    <col min="13825" max="13825" width="13.140625" style="4" customWidth="1"/>
    <col min="13826" max="13826" width="100" style="4" customWidth="1"/>
    <col min="13827" max="13827" width="21.42578125" style="4" customWidth="1"/>
    <col min="13828" max="13828" width="20.140625" style="4" customWidth="1"/>
    <col min="13829" max="13829" width="19.7109375" style="4" customWidth="1"/>
    <col min="13830" max="13830" width="20.42578125" style="4" customWidth="1"/>
    <col min="13831" max="13831" width="53.85546875" style="4" customWidth="1"/>
    <col min="13832" max="13836" width="9" style="4" customWidth="1"/>
    <col min="13837" max="14080" width="8.85546875" style="4"/>
    <col min="14081" max="14081" width="13.140625" style="4" customWidth="1"/>
    <col min="14082" max="14082" width="100" style="4" customWidth="1"/>
    <col min="14083" max="14083" width="21.42578125" style="4" customWidth="1"/>
    <col min="14084" max="14084" width="20.140625" style="4" customWidth="1"/>
    <col min="14085" max="14085" width="19.7109375" style="4" customWidth="1"/>
    <col min="14086" max="14086" width="20.42578125" style="4" customWidth="1"/>
    <col min="14087" max="14087" width="53.85546875" style="4" customWidth="1"/>
    <col min="14088" max="14092" width="9" style="4" customWidth="1"/>
    <col min="14093" max="14336" width="8.85546875" style="4"/>
    <col min="14337" max="14337" width="13.140625" style="4" customWidth="1"/>
    <col min="14338" max="14338" width="100" style="4" customWidth="1"/>
    <col min="14339" max="14339" width="21.42578125" style="4" customWidth="1"/>
    <col min="14340" max="14340" width="20.140625" style="4" customWidth="1"/>
    <col min="14341" max="14341" width="19.7109375" style="4" customWidth="1"/>
    <col min="14342" max="14342" width="20.42578125" style="4" customWidth="1"/>
    <col min="14343" max="14343" width="53.85546875" style="4" customWidth="1"/>
    <col min="14344" max="14348" width="9" style="4" customWidth="1"/>
    <col min="14349" max="14592" width="8.85546875" style="4"/>
    <col min="14593" max="14593" width="13.140625" style="4" customWidth="1"/>
    <col min="14594" max="14594" width="100" style="4" customWidth="1"/>
    <col min="14595" max="14595" width="21.42578125" style="4" customWidth="1"/>
    <col min="14596" max="14596" width="20.140625" style="4" customWidth="1"/>
    <col min="14597" max="14597" width="19.7109375" style="4" customWidth="1"/>
    <col min="14598" max="14598" width="20.42578125" style="4" customWidth="1"/>
    <col min="14599" max="14599" width="53.85546875" style="4" customWidth="1"/>
    <col min="14600" max="14604" width="9" style="4" customWidth="1"/>
    <col min="14605" max="14848" width="8.85546875" style="4"/>
    <col min="14849" max="14849" width="13.140625" style="4" customWidth="1"/>
    <col min="14850" max="14850" width="100" style="4" customWidth="1"/>
    <col min="14851" max="14851" width="21.42578125" style="4" customWidth="1"/>
    <col min="14852" max="14852" width="20.140625" style="4" customWidth="1"/>
    <col min="14853" max="14853" width="19.7109375" style="4" customWidth="1"/>
    <col min="14854" max="14854" width="20.42578125" style="4" customWidth="1"/>
    <col min="14855" max="14855" width="53.85546875" style="4" customWidth="1"/>
    <col min="14856" max="14860" width="9" style="4" customWidth="1"/>
    <col min="14861" max="15104" width="8.85546875" style="4"/>
    <col min="15105" max="15105" width="13.140625" style="4" customWidth="1"/>
    <col min="15106" max="15106" width="100" style="4" customWidth="1"/>
    <col min="15107" max="15107" width="21.42578125" style="4" customWidth="1"/>
    <col min="15108" max="15108" width="20.140625" style="4" customWidth="1"/>
    <col min="15109" max="15109" width="19.7109375" style="4" customWidth="1"/>
    <col min="15110" max="15110" width="20.42578125" style="4" customWidth="1"/>
    <col min="15111" max="15111" width="53.85546875" style="4" customWidth="1"/>
    <col min="15112" max="15116" width="9" style="4" customWidth="1"/>
    <col min="15117" max="15360" width="8.85546875" style="4"/>
    <col min="15361" max="15361" width="13.140625" style="4" customWidth="1"/>
    <col min="15362" max="15362" width="100" style="4" customWidth="1"/>
    <col min="15363" max="15363" width="21.42578125" style="4" customWidth="1"/>
    <col min="15364" max="15364" width="20.140625" style="4" customWidth="1"/>
    <col min="15365" max="15365" width="19.7109375" style="4" customWidth="1"/>
    <col min="15366" max="15366" width="20.42578125" style="4" customWidth="1"/>
    <col min="15367" max="15367" width="53.85546875" style="4" customWidth="1"/>
    <col min="15368" max="15372" width="9" style="4" customWidth="1"/>
    <col min="15373" max="15616" width="8.85546875" style="4"/>
    <col min="15617" max="15617" width="13.140625" style="4" customWidth="1"/>
    <col min="15618" max="15618" width="100" style="4" customWidth="1"/>
    <col min="15619" max="15619" width="21.42578125" style="4" customWidth="1"/>
    <col min="15620" max="15620" width="20.140625" style="4" customWidth="1"/>
    <col min="15621" max="15621" width="19.7109375" style="4" customWidth="1"/>
    <col min="15622" max="15622" width="20.42578125" style="4" customWidth="1"/>
    <col min="15623" max="15623" width="53.85546875" style="4" customWidth="1"/>
    <col min="15624" max="15628" width="9" style="4" customWidth="1"/>
    <col min="15629" max="15872" width="8.85546875" style="4"/>
    <col min="15873" max="15873" width="13.140625" style="4" customWidth="1"/>
    <col min="15874" max="15874" width="100" style="4" customWidth="1"/>
    <col min="15875" max="15875" width="21.42578125" style="4" customWidth="1"/>
    <col min="15876" max="15876" width="20.140625" style="4" customWidth="1"/>
    <col min="15877" max="15877" width="19.7109375" style="4" customWidth="1"/>
    <col min="15878" max="15878" width="20.42578125" style="4" customWidth="1"/>
    <col min="15879" max="15879" width="53.85546875" style="4" customWidth="1"/>
    <col min="15880" max="15884" width="9" style="4" customWidth="1"/>
    <col min="15885" max="16128" width="8.85546875" style="4"/>
    <col min="16129" max="16129" width="13.140625" style="4" customWidth="1"/>
    <col min="16130" max="16130" width="100" style="4" customWidth="1"/>
    <col min="16131" max="16131" width="21.42578125" style="4" customWidth="1"/>
    <col min="16132" max="16132" width="20.140625" style="4" customWidth="1"/>
    <col min="16133" max="16133" width="19.7109375" style="4" customWidth="1"/>
    <col min="16134" max="16134" width="20.42578125" style="4" customWidth="1"/>
    <col min="16135" max="16135" width="53.85546875" style="4" customWidth="1"/>
    <col min="16136" max="16140" width="9" style="4" customWidth="1"/>
    <col min="16141" max="16384" width="8.85546875" style="4"/>
  </cols>
  <sheetData>
    <row r="1" spans="1:13" s="5" customFormat="1" ht="21" hidden="1" customHeight="1" x14ac:dyDescent="0.25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4"/>
      <c r="H1" s="4"/>
      <c r="I1" s="4"/>
      <c r="J1" s="4"/>
      <c r="K1" s="3"/>
    </row>
    <row r="2" spans="1:13" ht="21.75" customHeight="1" x14ac:dyDescent="0.35">
      <c r="A2" s="6"/>
      <c r="B2" s="7"/>
      <c r="C2" s="7"/>
      <c r="D2" s="7"/>
      <c r="E2" s="7"/>
      <c r="F2" s="7"/>
      <c r="I2" s="9"/>
      <c r="M2" s="8"/>
    </row>
    <row r="3" spans="1:13" s="8" customFormat="1" ht="28.5" customHeight="1" x14ac:dyDescent="0.25">
      <c r="A3" s="10" t="s">
        <v>5</v>
      </c>
      <c r="B3" s="10"/>
      <c r="C3" s="10"/>
      <c r="D3" s="10"/>
      <c r="E3" s="10"/>
      <c r="F3" s="10"/>
      <c r="G3" s="11"/>
      <c r="H3" s="11"/>
      <c r="I3" s="11"/>
    </row>
    <row r="4" spans="1:13" s="8" customFormat="1" ht="17.25" customHeight="1" x14ac:dyDescent="0.25">
      <c r="A4" s="10" t="s">
        <v>6</v>
      </c>
      <c r="B4" s="10"/>
      <c r="C4" s="10"/>
      <c r="D4" s="10"/>
      <c r="E4" s="10"/>
      <c r="F4" s="10"/>
      <c r="G4" s="11"/>
      <c r="H4" s="11"/>
      <c r="I4" s="11"/>
    </row>
    <row r="5" spans="1:13" s="8" customFormat="1" ht="27" customHeight="1" thickBot="1" x14ac:dyDescent="0.3">
      <c r="A5" s="12"/>
      <c r="B5" s="13"/>
      <c r="C5" s="13"/>
      <c r="D5" s="13"/>
      <c r="E5" s="13"/>
      <c r="F5" s="13"/>
    </row>
    <row r="6" spans="1:13" s="18" customFormat="1" ht="54" customHeight="1" thickTop="1" thickBot="1" x14ac:dyDescent="0.25">
      <c r="A6" s="14" t="s">
        <v>7</v>
      </c>
      <c r="B6" s="15" t="s">
        <v>8</v>
      </c>
      <c r="C6" s="15" t="s">
        <v>9</v>
      </c>
      <c r="D6" s="15" t="s">
        <v>10</v>
      </c>
      <c r="E6" s="16" t="s">
        <v>11</v>
      </c>
      <c r="F6" s="17" t="s">
        <v>12</v>
      </c>
    </row>
    <row r="7" spans="1:13" s="18" customFormat="1" ht="76.5" customHeight="1" thickTop="1" thickBot="1" x14ac:dyDescent="0.25">
      <c r="A7" s="14"/>
      <c r="B7" s="15"/>
      <c r="C7" s="15"/>
      <c r="D7" s="15"/>
      <c r="E7" s="16"/>
      <c r="F7" s="17"/>
    </row>
    <row r="8" spans="1:13" ht="15.75" thickTop="1" x14ac:dyDescent="0.25">
      <c r="A8" s="19"/>
      <c r="B8" s="20"/>
      <c r="C8" s="21"/>
      <c r="D8" s="22"/>
      <c r="E8" s="23"/>
      <c r="F8" s="24"/>
    </row>
    <row r="9" spans="1:13" ht="15" customHeight="1" x14ac:dyDescent="0.25">
      <c r="A9" s="25"/>
      <c r="B9" s="26" t="s">
        <v>13</v>
      </c>
      <c r="C9" s="27"/>
      <c r="D9" s="28"/>
      <c r="E9" s="29"/>
      <c r="F9" s="30"/>
    </row>
    <row r="10" spans="1:13" x14ac:dyDescent="0.25">
      <c r="A10" s="31"/>
      <c r="B10" s="32"/>
      <c r="C10" s="33"/>
      <c r="D10" s="28"/>
      <c r="E10" s="29"/>
      <c r="F10" s="34"/>
    </row>
    <row r="11" spans="1:13" ht="16.5" customHeight="1" x14ac:dyDescent="0.25">
      <c r="A11" s="31">
        <v>11010</v>
      </c>
      <c r="B11" s="32" t="s">
        <v>14</v>
      </c>
      <c r="C11" s="35">
        <v>3455957.1</v>
      </c>
      <c r="D11" s="35">
        <v>446131.27</v>
      </c>
      <c r="E11" s="36">
        <v>576158.98</v>
      </c>
      <c r="F11" s="37">
        <v>0.16669999999999999</v>
      </c>
    </row>
    <row r="12" spans="1:13" x14ac:dyDescent="0.25">
      <c r="A12" s="31">
        <v>11011</v>
      </c>
      <c r="B12" s="38" t="s">
        <v>15</v>
      </c>
      <c r="C12" s="35">
        <v>0</v>
      </c>
      <c r="D12" s="35">
        <v>0</v>
      </c>
      <c r="E12" s="36">
        <v>0</v>
      </c>
      <c r="F12" s="37">
        <v>0</v>
      </c>
    </row>
    <row r="13" spans="1:13" x14ac:dyDescent="0.25">
      <c r="A13" s="31">
        <v>11012</v>
      </c>
      <c r="B13" s="39" t="s">
        <v>16</v>
      </c>
      <c r="C13" s="40">
        <f>C11-C12</f>
        <v>3455957.1</v>
      </c>
      <c r="D13" s="41">
        <v>0</v>
      </c>
      <c r="E13" s="42">
        <v>0</v>
      </c>
      <c r="F13" s="43">
        <v>0</v>
      </c>
    </row>
    <row r="14" spans="1:13" ht="36" customHeight="1" x14ac:dyDescent="0.25">
      <c r="A14" s="19"/>
      <c r="B14" s="44"/>
      <c r="C14" s="45"/>
      <c r="D14" s="46"/>
      <c r="E14" s="47"/>
      <c r="F14" s="24"/>
    </row>
    <row r="15" spans="1:13" x14ac:dyDescent="0.25">
      <c r="A15" s="48">
        <v>11020</v>
      </c>
      <c r="B15" s="49" t="s">
        <v>17</v>
      </c>
      <c r="C15" s="36">
        <v>0</v>
      </c>
      <c r="D15" s="50">
        <v>0</v>
      </c>
      <c r="E15" s="51">
        <v>0</v>
      </c>
      <c r="F15" s="37">
        <v>0</v>
      </c>
    </row>
    <row r="16" spans="1:13" x14ac:dyDescent="0.25">
      <c r="A16" s="52"/>
      <c r="B16" s="32"/>
      <c r="C16" s="36"/>
      <c r="D16" s="50"/>
      <c r="E16" s="51"/>
      <c r="F16" s="37"/>
    </row>
    <row r="17" spans="1:7" x14ac:dyDescent="0.25">
      <c r="A17" s="31"/>
      <c r="B17" s="32"/>
      <c r="C17" s="36"/>
      <c r="D17" s="50"/>
      <c r="E17" s="51"/>
      <c r="F17" s="37"/>
    </row>
    <row r="18" spans="1:7" x14ac:dyDescent="0.25">
      <c r="A18" s="31">
        <v>11030</v>
      </c>
      <c r="B18" s="32" t="s">
        <v>18</v>
      </c>
      <c r="C18" s="36">
        <v>583735.78</v>
      </c>
      <c r="D18" s="50">
        <v>0</v>
      </c>
      <c r="E18" s="51">
        <v>0</v>
      </c>
      <c r="F18" s="37">
        <v>0</v>
      </c>
    </row>
    <row r="19" spans="1:7" x14ac:dyDescent="0.25">
      <c r="A19" s="19"/>
      <c r="B19" s="44"/>
      <c r="C19" s="53"/>
      <c r="D19" s="50"/>
      <c r="E19" s="51"/>
      <c r="F19" s="54"/>
    </row>
    <row r="20" spans="1:7" x14ac:dyDescent="0.25">
      <c r="A20" s="31">
        <v>11040</v>
      </c>
      <c r="B20" s="32" t="s">
        <v>19</v>
      </c>
      <c r="C20" s="55">
        <v>0</v>
      </c>
      <c r="D20" s="50">
        <v>0</v>
      </c>
      <c r="E20" s="51">
        <v>0</v>
      </c>
      <c r="F20" s="37">
        <v>0</v>
      </c>
    </row>
    <row r="21" spans="1:7" x14ac:dyDescent="0.25">
      <c r="A21" s="31"/>
      <c r="B21" s="32"/>
      <c r="C21" s="36"/>
      <c r="D21" s="55"/>
      <c r="E21" s="56"/>
      <c r="F21" s="37"/>
    </row>
    <row r="22" spans="1:7" ht="15.75" thickBot="1" x14ac:dyDescent="0.3">
      <c r="A22" s="57">
        <v>11050</v>
      </c>
      <c r="B22" s="58" t="s">
        <v>20</v>
      </c>
      <c r="C22" s="59">
        <f>C11+C15+C18+C20</f>
        <v>4039692.88</v>
      </c>
      <c r="D22" s="59">
        <f>D11+D15+D18+D20</f>
        <v>446131.27</v>
      </c>
      <c r="E22" s="59">
        <f>E11+E15+E18+E20</f>
        <v>576158.98</v>
      </c>
      <c r="F22" s="37">
        <v>0.1426</v>
      </c>
      <c r="G22" s="8"/>
    </row>
    <row r="23" spans="1:7" ht="15.75" thickTop="1" x14ac:dyDescent="0.25">
      <c r="A23" s="60"/>
      <c r="B23" s="61" t="s">
        <v>21</v>
      </c>
      <c r="C23" s="62"/>
      <c r="D23" s="46"/>
      <c r="E23" s="63"/>
      <c r="F23" s="64"/>
      <c r="G23" s="65"/>
    </row>
    <row r="24" spans="1:7" x14ac:dyDescent="0.25">
      <c r="A24" s="52"/>
      <c r="B24" s="61"/>
      <c r="C24" s="53"/>
      <c r="D24" s="50"/>
      <c r="E24" s="53"/>
      <c r="F24" s="54"/>
      <c r="G24" s="65"/>
    </row>
    <row r="25" spans="1:7" x14ac:dyDescent="0.25">
      <c r="A25" s="52">
        <v>11060</v>
      </c>
      <c r="B25" s="61" t="s">
        <v>22</v>
      </c>
      <c r="C25" s="36">
        <v>2237476.2200000002</v>
      </c>
      <c r="D25" s="55">
        <v>0</v>
      </c>
      <c r="E25" s="36">
        <v>0</v>
      </c>
      <c r="F25" s="37">
        <v>0</v>
      </c>
    </row>
    <row r="26" spans="1:7" x14ac:dyDescent="0.25">
      <c r="A26" s="52"/>
      <c r="B26" s="66"/>
      <c r="C26" s="53"/>
      <c r="D26" s="50"/>
      <c r="E26" s="53"/>
      <c r="F26" s="54"/>
    </row>
    <row r="27" spans="1:7" x14ac:dyDescent="0.25">
      <c r="A27" s="52">
        <v>11070</v>
      </c>
      <c r="B27" s="61" t="s">
        <v>23</v>
      </c>
      <c r="C27" s="36">
        <v>0</v>
      </c>
      <c r="D27" s="67">
        <v>0</v>
      </c>
      <c r="E27" s="42">
        <v>0</v>
      </c>
      <c r="F27" s="43">
        <v>0</v>
      </c>
    </row>
    <row r="28" spans="1:7" x14ac:dyDescent="0.25">
      <c r="A28" s="52"/>
      <c r="B28" s="66"/>
      <c r="C28" s="53"/>
      <c r="D28" s="68"/>
      <c r="E28" s="69"/>
      <c r="F28" s="70"/>
    </row>
    <row r="29" spans="1:7" x14ac:dyDescent="0.25">
      <c r="A29" s="52">
        <v>11080</v>
      </c>
      <c r="B29" s="61" t="s">
        <v>24</v>
      </c>
      <c r="C29" s="36">
        <v>0</v>
      </c>
      <c r="D29" s="67">
        <v>0</v>
      </c>
      <c r="E29" s="42">
        <v>0</v>
      </c>
      <c r="F29" s="43">
        <v>0</v>
      </c>
    </row>
    <row r="30" spans="1:7" x14ac:dyDescent="0.25">
      <c r="A30" s="52"/>
      <c r="B30" s="71"/>
      <c r="C30" s="53"/>
      <c r="D30" s="68"/>
      <c r="E30" s="69"/>
      <c r="F30" s="70"/>
    </row>
    <row r="31" spans="1:7" x14ac:dyDescent="0.25">
      <c r="A31" s="52">
        <v>11090</v>
      </c>
      <c r="B31" s="32" t="s">
        <v>25</v>
      </c>
      <c r="C31" s="36">
        <v>0</v>
      </c>
      <c r="D31" s="67">
        <v>0</v>
      </c>
      <c r="E31" s="42">
        <v>0</v>
      </c>
      <c r="F31" s="43">
        <v>0</v>
      </c>
    </row>
    <row r="32" spans="1:7" x14ac:dyDescent="0.25">
      <c r="A32" s="52"/>
      <c r="B32" s="66"/>
      <c r="C32" s="53"/>
      <c r="D32" s="50"/>
      <c r="E32" s="53"/>
      <c r="F32" s="54"/>
    </row>
    <row r="33" spans="1:6" x14ac:dyDescent="0.25">
      <c r="A33" s="52">
        <v>11100</v>
      </c>
      <c r="B33" s="61" t="s">
        <v>26</v>
      </c>
      <c r="C33" s="36">
        <v>0</v>
      </c>
      <c r="D33" s="50">
        <v>0</v>
      </c>
      <c r="E33" s="53">
        <v>0</v>
      </c>
      <c r="F33" s="37">
        <v>0</v>
      </c>
    </row>
    <row r="34" spans="1:6" x14ac:dyDescent="0.25">
      <c r="A34" s="52">
        <v>11101</v>
      </c>
      <c r="B34" s="72" t="s">
        <v>27</v>
      </c>
      <c r="C34" s="53">
        <v>0</v>
      </c>
      <c r="D34" s="50">
        <v>0</v>
      </c>
      <c r="E34" s="53">
        <v>0</v>
      </c>
      <c r="F34" s="37">
        <v>0</v>
      </c>
    </row>
    <row r="35" spans="1:6" x14ac:dyDescent="0.25">
      <c r="A35" s="52">
        <v>11102</v>
      </c>
      <c r="B35" s="73" t="s">
        <v>28</v>
      </c>
      <c r="C35" s="74">
        <f>C33-C34</f>
        <v>0</v>
      </c>
      <c r="D35" s="67">
        <v>0</v>
      </c>
      <c r="E35" s="42">
        <v>0</v>
      </c>
      <c r="F35" s="43">
        <v>0</v>
      </c>
    </row>
    <row r="36" spans="1:6" x14ac:dyDescent="0.25">
      <c r="A36" s="19"/>
      <c r="B36" s="75"/>
      <c r="C36" s="53"/>
      <c r="D36" s="50"/>
      <c r="E36" s="53"/>
      <c r="F36" s="54"/>
    </row>
    <row r="37" spans="1:6" ht="15.75" thickBot="1" x14ac:dyDescent="0.3">
      <c r="A37" s="57">
        <v>11110</v>
      </c>
      <c r="B37" s="58" t="s">
        <v>29</v>
      </c>
      <c r="C37" s="76">
        <f>+C33+C31+C29+C27+C25</f>
        <v>2237476.2200000002</v>
      </c>
      <c r="D37" s="59">
        <f>+D35+D31+D29+D27</f>
        <v>0</v>
      </c>
      <c r="E37" s="76">
        <f>+E35+E31+E29+E27</f>
        <v>0</v>
      </c>
      <c r="F37" s="77">
        <v>0</v>
      </c>
    </row>
    <row r="38" spans="1:6" ht="15.75" thickTop="1" x14ac:dyDescent="0.25">
      <c r="A38" s="60"/>
      <c r="B38" s="61" t="s">
        <v>30</v>
      </c>
      <c r="C38" s="53"/>
      <c r="D38" s="50"/>
      <c r="E38" s="53"/>
      <c r="F38" s="78"/>
    </row>
    <row r="39" spans="1:6" x14ac:dyDescent="0.25">
      <c r="A39" s="52"/>
      <c r="B39" s="79"/>
      <c r="C39" s="80"/>
      <c r="D39" s="50"/>
      <c r="E39" s="53"/>
      <c r="F39" s="54"/>
    </row>
    <row r="40" spans="1:6" x14ac:dyDescent="0.25">
      <c r="A40" s="52">
        <v>11120</v>
      </c>
      <c r="B40" s="32" t="s">
        <v>31</v>
      </c>
      <c r="C40" s="36">
        <v>1003999.55</v>
      </c>
      <c r="D40" s="67">
        <v>462923.42</v>
      </c>
      <c r="E40" s="42">
        <v>462891.37</v>
      </c>
      <c r="F40" s="43">
        <v>0.46100000000000002</v>
      </c>
    </row>
    <row r="41" spans="1:6" x14ac:dyDescent="0.25">
      <c r="A41" s="52"/>
      <c r="B41" s="66"/>
      <c r="C41" s="53"/>
      <c r="D41" s="50"/>
      <c r="E41" s="53"/>
      <c r="F41" s="54"/>
    </row>
    <row r="42" spans="1:6" x14ac:dyDescent="0.25">
      <c r="A42" s="52">
        <v>11130</v>
      </c>
      <c r="B42" s="32" t="s">
        <v>32</v>
      </c>
      <c r="C42" s="36">
        <v>3503195.49</v>
      </c>
      <c r="D42" s="67">
        <v>1511884.38</v>
      </c>
      <c r="E42" s="42">
        <v>1511979.17</v>
      </c>
      <c r="F42" s="43">
        <v>0.43159999999999998</v>
      </c>
    </row>
    <row r="43" spans="1:6" x14ac:dyDescent="0.25">
      <c r="A43" s="52"/>
      <c r="B43" s="66"/>
      <c r="C43" s="53"/>
      <c r="D43" s="68"/>
      <c r="E43" s="69"/>
      <c r="F43" s="70"/>
    </row>
    <row r="44" spans="1:6" x14ac:dyDescent="0.25">
      <c r="A44" s="52">
        <v>11140</v>
      </c>
      <c r="B44" s="61" t="s">
        <v>33</v>
      </c>
      <c r="C44" s="36">
        <v>100</v>
      </c>
      <c r="D44" s="67">
        <v>0</v>
      </c>
      <c r="E44" s="42">
        <v>0</v>
      </c>
      <c r="F44" s="43">
        <v>0</v>
      </c>
    </row>
    <row r="45" spans="1:6" x14ac:dyDescent="0.25">
      <c r="A45" s="52"/>
      <c r="B45" s="66"/>
      <c r="C45" s="53"/>
      <c r="D45" s="50"/>
      <c r="E45" s="53"/>
      <c r="F45" s="54"/>
    </row>
    <row r="46" spans="1:6" x14ac:dyDescent="0.25">
      <c r="A46" s="52">
        <v>11150</v>
      </c>
      <c r="B46" s="61" t="s">
        <v>34</v>
      </c>
      <c r="C46" s="36">
        <v>0</v>
      </c>
      <c r="D46" s="67">
        <v>0</v>
      </c>
      <c r="E46" s="42">
        <v>0</v>
      </c>
      <c r="F46" s="43">
        <v>0</v>
      </c>
    </row>
    <row r="47" spans="1:6" x14ac:dyDescent="0.25">
      <c r="A47" s="52"/>
      <c r="B47" s="66"/>
      <c r="C47" s="53"/>
      <c r="D47" s="50"/>
      <c r="E47" s="53"/>
      <c r="F47" s="54"/>
    </row>
    <row r="48" spans="1:6" x14ac:dyDescent="0.25">
      <c r="A48" s="52">
        <v>11160</v>
      </c>
      <c r="B48" s="61" t="s">
        <v>35</v>
      </c>
      <c r="C48" s="36">
        <v>285813.40000000002</v>
      </c>
      <c r="D48" s="67">
        <v>0</v>
      </c>
      <c r="E48" s="42">
        <v>0</v>
      </c>
      <c r="F48" s="43">
        <v>0</v>
      </c>
    </row>
    <row r="49" spans="1:6" x14ac:dyDescent="0.25">
      <c r="A49" s="19"/>
      <c r="B49" s="44"/>
      <c r="C49" s="53"/>
      <c r="D49" s="50"/>
      <c r="E49" s="53"/>
      <c r="F49" s="54"/>
    </row>
    <row r="50" spans="1:6" ht="15.75" thickBot="1" x14ac:dyDescent="0.3">
      <c r="A50" s="57">
        <v>11170</v>
      </c>
      <c r="B50" s="58" t="s">
        <v>36</v>
      </c>
      <c r="C50" s="59">
        <f>+C48+C46+C44+C42+C40</f>
        <v>4793108.4400000004</v>
      </c>
      <c r="D50" s="59">
        <f>+D48+D46+D44+D42+D40</f>
        <v>1974807.7999999998</v>
      </c>
      <c r="E50" s="76">
        <f>+E48+E46+E44+E42+E40</f>
        <v>1974870.54</v>
      </c>
      <c r="F50" s="77">
        <v>0.41199999999999998</v>
      </c>
    </row>
    <row r="51" spans="1:6" ht="15.75" thickTop="1" x14ac:dyDescent="0.25">
      <c r="A51" s="19"/>
      <c r="B51" s="44"/>
      <c r="C51" s="53"/>
      <c r="D51" s="50"/>
      <c r="E51" s="53"/>
      <c r="F51" s="78"/>
    </row>
    <row r="52" spans="1:6" x14ac:dyDescent="0.25">
      <c r="A52" s="60"/>
      <c r="B52" s="61" t="s">
        <v>37</v>
      </c>
      <c r="C52" s="53"/>
      <c r="D52" s="50"/>
      <c r="E52" s="53"/>
      <c r="F52" s="54"/>
    </row>
    <row r="53" spans="1:6" x14ac:dyDescent="0.25">
      <c r="A53" s="81"/>
      <c r="B53" s="82"/>
      <c r="C53" s="53"/>
      <c r="D53" s="50"/>
      <c r="E53" s="53"/>
      <c r="F53" s="54"/>
    </row>
    <row r="54" spans="1:6" x14ac:dyDescent="0.25">
      <c r="A54" s="52">
        <v>11180</v>
      </c>
      <c r="B54" s="61" t="s">
        <v>38</v>
      </c>
      <c r="C54" s="36">
        <v>0</v>
      </c>
      <c r="D54" s="67">
        <v>0</v>
      </c>
      <c r="E54" s="42">
        <v>0</v>
      </c>
      <c r="F54" s="43">
        <v>0</v>
      </c>
    </row>
    <row r="55" spans="1:6" x14ac:dyDescent="0.25">
      <c r="A55" s="52"/>
      <c r="B55" s="83"/>
      <c r="C55" s="53"/>
      <c r="D55" s="50"/>
      <c r="E55" s="53"/>
      <c r="F55" s="54"/>
    </row>
    <row r="56" spans="1:6" x14ac:dyDescent="0.25">
      <c r="A56" s="52">
        <v>11190</v>
      </c>
      <c r="B56" s="61" t="s">
        <v>39</v>
      </c>
      <c r="C56" s="36">
        <v>9030509.1999999993</v>
      </c>
      <c r="D56" s="50">
        <v>0</v>
      </c>
      <c r="E56" s="53">
        <v>0</v>
      </c>
      <c r="F56" s="37">
        <v>0</v>
      </c>
    </row>
    <row r="57" spans="1:6" x14ac:dyDescent="0.25">
      <c r="A57" s="52">
        <v>11191</v>
      </c>
      <c r="B57" s="84" t="s">
        <v>40</v>
      </c>
      <c r="C57" s="36">
        <v>9030509.1999999993</v>
      </c>
      <c r="D57" s="50">
        <v>0</v>
      </c>
      <c r="E57" s="53">
        <v>0</v>
      </c>
      <c r="F57" s="37">
        <v>0</v>
      </c>
    </row>
    <row r="58" spans="1:6" x14ac:dyDescent="0.25">
      <c r="A58" s="52">
        <v>11192</v>
      </c>
      <c r="B58" s="85" t="s">
        <v>41</v>
      </c>
      <c r="C58" s="36">
        <v>0</v>
      </c>
      <c r="D58" s="50">
        <v>0</v>
      </c>
      <c r="E58" s="53">
        <v>0</v>
      </c>
      <c r="F58" s="37">
        <v>0</v>
      </c>
    </row>
    <row r="59" spans="1:6" x14ac:dyDescent="0.25">
      <c r="A59" s="52">
        <v>11193</v>
      </c>
      <c r="B59" s="73" t="s">
        <v>42</v>
      </c>
      <c r="C59" s="86">
        <f>C56-C57-C58</f>
        <v>0</v>
      </c>
      <c r="D59" s="67">
        <v>0</v>
      </c>
      <c r="E59" s="42">
        <v>0</v>
      </c>
      <c r="F59" s="43">
        <v>0</v>
      </c>
    </row>
    <row r="60" spans="1:6" x14ac:dyDescent="0.25">
      <c r="A60" s="52"/>
      <c r="B60" s="66"/>
      <c r="C60" s="53"/>
      <c r="D60" s="50"/>
      <c r="E60" s="53"/>
      <c r="F60" s="54"/>
    </row>
    <row r="61" spans="1:6" x14ac:dyDescent="0.25">
      <c r="A61" s="52">
        <v>11200</v>
      </c>
      <c r="B61" s="61" t="s">
        <v>43</v>
      </c>
      <c r="C61" s="36">
        <v>550000</v>
      </c>
      <c r="D61" s="50">
        <v>0</v>
      </c>
      <c r="E61" s="53">
        <v>0</v>
      </c>
      <c r="F61" s="37">
        <v>0</v>
      </c>
    </row>
    <row r="62" spans="1:6" x14ac:dyDescent="0.25">
      <c r="A62" s="52">
        <v>11201</v>
      </c>
      <c r="B62" s="84" t="s">
        <v>44</v>
      </c>
      <c r="C62" s="36">
        <v>550000</v>
      </c>
      <c r="D62" s="50">
        <v>0</v>
      </c>
      <c r="E62" s="53">
        <v>0</v>
      </c>
      <c r="F62" s="37">
        <v>0</v>
      </c>
    </row>
    <row r="63" spans="1:6" x14ac:dyDescent="0.25">
      <c r="A63" s="52">
        <v>11202</v>
      </c>
      <c r="B63" s="85" t="s">
        <v>45</v>
      </c>
      <c r="C63" s="36">
        <v>0</v>
      </c>
      <c r="D63" s="50">
        <v>0</v>
      </c>
      <c r="E63" s="53">
        <v>0</v>
      </c>
      <c r="F63" s="37">
        <v>0</v>
      </c>
    </row>
    <row r="64" spans="1:6" x14ac:dyDescent="0.25">
      <c r="A64" s="52">
        <v>11203</v>
      </c>
      <c r="B64" s="73" t="s">
        <v>46</v>
      </c>
      <c r="C64" s="86">
        <f>C61-C62-C63</f>
        <v>0</v>
      </c>
      <c r="D64" s="67">
        <v>0</v>
      </c>
      <c r="E64" s="42">
        <v>0</v>
      </c>
      <c r="F64" s="43">
        <v>0</v>
      </c>
    </row>
    <row r="65" spans="1:7" x14ac:dyDescent="0.25">
      <c r="A65" s="52"/>
      <c r="B65" s="66"/>
      <c r="C65" s="53"/>
      <c r="D65" s="50"/>
      <c r="E65" s="53"/>
      <c r="F65" s="54"/>
      <c r="G65" s="8"/>
    </row>
    <row r="66" spans="1:7" x14ac:dyDescent="0.25">
      <c r="A66" s="52">
        <v>11210</v>
      </c>
      <c r="B66" s="61" t="s">
        <v>47</v>
      </c>
      <c r="C66" s="36">
        <v>326720.8</v>
      </c>
      <c r="D66" s="67">
        <v>0</v>
      </c>
      <c r="E66" s="42">
        <v>0</v>
      </c>
      <c r="F66" s="43">
        <v>0</v>
      </c>
    </row>
    <row r="67" spans="1:7" x14ac:dyDescent="0.25">
      <c r="A67" s="87"/>
      <c r="B67" s="83"/>
      <c r="C67" s="53"/>
      <c r="D67" s="50"/>
      <c r="E67" s="53"/>
      <c r="F67" s="54"/>
    </row>
    <row r="68" spans="1:7" x14ac:dyDescent="0.25">
      <c r="A68" s="88">
        <v>11220</v>
      </c>
      <c r="B68" s="61" t="s">
        <v>48</v>
      </c>
      <c r="C68" s="36">
        <v>55000</v>
      </c>
      <c r="D68" s="67">
        <v>0</v>
      </c>
      <c r="E68" s="42">
        <v>0</v>
      </c>
      <c r="F68" s="43">
        <v>0</v>
      </c>
    </row>
    <row r="69" spans="1:7" x14ac:dyDescent="0.25">
      <c r="A69" s="89"/>
      <c r="B69" s="44"/>
      <c r="C69" s="53"/>
      <c r="D69" s="50"/>
      <c r="E69" s="53"/>
      <c r="F69" s="54"/>
    </row>
    <row r="70" spans="1:7" ht="16.5" customHeight="1" thickBot="1" x14ac:dyDescent="0.3">
      <c r="A70" s="57">
        <v>11230</v>
      </c>
      <c r="B70" s="58" t="s">
        <v>49</v>
      </c>
      <c r="C70" s="76">
        <f>+C68+C66+C61+C56+C54</f>
        <v>9962230</v>
      </c>
      <c r="D70" s="59">
        <f>+D68+D66+D64+D59+D54</f>
        <v>0</v>
      </c>
      <c r="E70" s="76">
        <f>+E68+E66+E64+E59+E54</f>
        <v>0</v>
      </c>
      <c r="F70" s="90">
        <v>0</v>
      </c>
    </row>
    <row r="71" spans="1:7" ht="16.5" customHeight="1" thickTop="1" x14ac:dyDescent="0.25">
      <c r="A71" s="91"/>
      <c r="B71" s="92"/>
      <c r="C71" s="93"/>
      <c r="D71" s="67"/>
      <c r="E71" s="42"/>
      <c r="F71" s="37"/>
    </row>
    <row r="72" spans="1:7" ht="16.5" customHeight="1" x14ac:dyDescent="0.25">
      <c r="A72" s="91"/>
      <c r="B72" s="94" t="s">
        <v>50</v>
      </c>
      <c r="C72" s="67"/>
      <c r="D72" s="67"/>
      <c r="E72" s="42"/>
      <c r="F72" s="37"/>
    </row>
    <row r="73" spans="1:7" ht="16.5" customHeight="1" x14ac:dyDescent="0.25">
      <c r="A73" s="91"/>
      <c r="B73" s="95"/>
      <c r="C73" s="67"/>
      <c r="D73" s="67"/>
      <c r="E73" s="42"/>
      <c r="F73" s="37"/>
    </row>
    <row r="74" spans="1:7" ht="16.5" customHeight="1" x14ac:dyDescent="0.25">
      <c r="A74" s="52">
        <v>11240</v>
      </c>
      <c r="B74" s="61" t="s">
        <v>51</v>
      </c>
      <c r="C74" s="55">
        <v>0</v>
      </c>
      <c r="D74" s="67">
        <v>0</v>
      </c>
      <c r="E74" s="42">
        <v>0</v>
      </c>
      <c r="F74" s="43">
        <v>0</v>
      </c>
    </row>
    <row r="75" spans="1:7" ht="16.5" customHeight="1" x14ac:dyDescent="0.25">
      <c r="A75" s="52"/>
      <c r="B75" s="61"/>
      <c r="C75" s="67"/>
      <c r="D75" s="67"/>
      <c r="E75" s="42"/>
      <c r="F75" s="37"/>
    </row>
    <row r="76" spans="1:7" ht="16.5" customHeight="1" x14ac:dyDescent="0.25">
      <c r="A76" s="52">
        <v>11250</v>
      </c>
      <c r="B76" s="61" t="s">
        <v>52</v>
      </c>
      <c r="C76" s="55">
        <v>0</v>
      </c>
      <c r="D76" s="67">
        <v>0</v>
      </c>
      <c r="E76" s="42">
        <v>0</v>
      </c>
      <c r="F76" s="43">
        <v>0</v>
      </c>
    </row>
    <row r="77" spans="1:7" ht="16.5" customHeight="1" x14ac:dyDescent="0.25">
      <c r="A77" s="52"/>
      <c r="B77" s="61"/>
      <c r="C77" s="67"/>
      <c r="D77" s="67"/>
      <c r="E77" s="42"/>
      <c r="F77" s="37"/>
    </row>
    <row r="78" spans="1:7" ht="16.5" customHeight="1" x14ac:dyDescent="0.25">
      <c r="A78" s="52">
        <v>11260</v>
      </c>
      <c r="B78" s="61" t="s">
        <v>53</v>
      </c>
      <c r="C78" s="55">
        <v>0</v>
      </c>
      <c r="D78" s="67">
        <v>0</v>
      </c>
      <c r="E78" s="42">
        <v>0</v>
      </c>
      <c r="F78" s="43">
        <v>0</v>
      </c>
    </row>
    <row r="79" spans="1:7" ht="24" customHeight="1" x14ac:dyDescent="0.25">
      <c r="A79" s="52"/>
      <c r="B79" s="61"/>
      <c r="C79" s="67"/>
      <c r="D79" s="67"/>
      <c r="E79" s="42"/>
      <c r="F79" s="37"/>
    </row>
    <row r="80" spans="1:7" x14ac:dyDescent="0.25">
      <c r="A80" s="52">
        <v>11270</v>
      </c>
      <c r="B80" s="61" t="s">
        <v>54</v>
      </c>
      <c r="C80" s="55">
        <v>0</v>
      </c>
      <c r="D80" s="67">
        <v>0</v>
      </c>
      <c r="E80" s="42">
        <v>0</v>
      </c>
      <c r="F80" s="43">
        <v>0</v>
      </c>
    </row>
    <row r="81" spans="1:6" x14ac:dyDescent="0.25">
      <c r="A81" s="52"/>
      <c r="B81" s="61"/>
      <c r="C81" s="67"/>
      <c r="D81" s="67"/>
      <c r="E81" s="42"/>
      <c r="F81" s="37"/>
    </row>
    <row r="82" spans="1:6" ht="15.75" thickBot="1" x14ac:dyDescent="0.3">
      <c r="A82" s="57">
        <v>11280</v>
      </c>
      <c r="B82" s="96" t="s">
        <v>55</v>
      </c>
      <c r="C82" s="59">
        <f>+C80+C78+C76+C74</f>
        <v>0</v>
      </c>
      <c r="D82" s="59">
        <f>+D80+D78+D76+D74</f>
        <v>0</v>
      </c>
      <c r="E82" s="59">
        <f>+E80+E78+E76+E74</f>
        <v>0</v>
      </c>
      <c r="F82" s="37">
        <v>0</v>
      </c>
    </row>
    <row r="83" spans="1:6" ht="22.5" customHeight="1" thickTop="1" x14ac:dyDescent="0.25">
      <c r="A83" s="89"/>
      <c r="B83" s="97"/>
      <c r="C83" s="98"/>
      <c r="D83" s="98"/>
      <c r="E83" s="99"/>
      <c r="F83" s="78"/>
    </row>
    <row r="84" spans="1:6" x14ac:dyDescent="0.25">
      <c r="A84" s="91">
        <v>11290</v>
      </c>
      <c r="B84" s="100" t="s">
        <v>56</v>
      </c>
      <c r="C84" s="101">
        <f>+C22+C37+C50+C70+C82</f>
        <v>21032507.539999999</v>
      </c>
      <c r="D84" s="101">
        <f>+D22+D37+D50+D70+D82</f>
        <v>2420939.0699999998</v>
      </c>
      <c r="E84" s="102">
        <f>+E22+E37+E50+E70+E82</f>
        <v>2551029.52</v>
      </c>
      <c r="F84" s="43">
        <v>0.12130000000000001</v>
      </c>
    </row>
    <row r="85" spans="1:6" ht="15.75" thickBot="1" x14ac:dyDescent="0.3">
      <c r="A85" s="103"/>
      <c r="B85" s="104"/>
      <c r="C85" s="105"/>
      <c r="D85" s="105"/>
      <c r="E85" s="106"/>
      <c r="F85" s="107"/>
    </row>
    <row r="86" spans="1:6" s="8" customFormat="1" ht="10.5" customHeight="1" thickTop="1" x14ac:dyDescent="0.25">
      <c r="A86" s="108"/>
      <c r="B86" s="109"/>
      <c r="C86" s="110"/>
      <c r="D86" s="110"/>
      <c r="E86" s="111"/>
      <c r="F86" s="112"/>
    </row>
    <row r="87" spans="1:6" s="8" customFormat="1" x14ac:dyDescent="0.25">
      <c r="A87" s="91">
        <v>11300</v>
      </c>
      <c r="B87" s="100" t="s">
        <v>57</v>
      </c>
      <c r="C87" s="113">
        <v>11070277.539999999</v>
      </c>
      <c r="D87" s="113">
        <f>+D84-D90</f>
        <v>2420939.0699999998</v>
      </c>
      <c r="E87" s="114">
        <f>E84-E90</f>
        <v>2551029.52</v>
      </c>
      <c r="F87" s="43">
        <v>0.23039999999999999</v>
      </c>
    </row>
    <row r="88" spans="1:6" s="8" customFormat="1" ht="6" customHeight="1" thickBot="1" x14ac:dyDescent="0.3">
      <c r="A88" s="115"/>
      <c r="B88" s="116"/>
      <c r="C88" s="117"/>
      <c r="D88" s="117"/>
      <c r="E88" s="118"/>
      <c r="F88" s="119"/>
    </row>
    <row r="89" spans="1:6" s="8" customFormat="1" ht="10.5" customHeight="1" thickTop="1" x14ac:dyDescent="0.25">
      <c r="A89" s="108"/>
      <c r="B89" s="109"/>
      <c r="C89" s="110"/>
      <c r="D89" s="110"/>
      <c r="E89" s="111"/>
      <c r="F89" s="112"/>
    </row>
    <row r="90" spans="1:6" s="8" customFormat="1" x14ac:dyDescent="0.25">
      <c r="A90" s="91">
        <v>11310</v>
      </c>
      <c r="B90" s="100" t="s">
        <v>58</v>
      </c>
      <c r="C90" s="113">
        <f>C70+C82</f>
        <v>9962230</v>
      </c>
      <c r="D90" s="113">
        <f>D70+D82</f>
        <v>0</v>
      </c>
      <c r="E90" s="113">
        <f>E70+E82</f>
        <v>0</v>
      </c>
      <c r="F90" s="43">
        <v>0</v>
      </c>
    </row>
    <row r="91" spans="1:6" s="8" customFormat="1" ht="9.75" customHeight="1" thickBot="1" x14ac:dyDescent="0.3">
      <c r="A91" s="115"/>
      <c r="B91" s="116"/>
      <c r="C91" s="120"/>
      <c r="D91" s="121"/>
      <c r="E91" s="122"/>
      <c r="F91" s="123"/>
    </row>
    <row r="92" spans="1:6" ht="9" customHeight="1" thickTop="1" x14ac:dyDescent="0.25">
      <c r="A92" s="124"/>
      <c r="B92" s="125"/>
      <c r="C92" s="21"/>
      <c r="D92" s="126"/>
      <c r="E92" s="126"/>
      <c r="F92" s="127"/>
    </row>
    <row r="93" spans="1:6" ht="45" customHeight="1" x14ac:dyDescent="0.25">
      <c r="A93" s="128" t="s">
        <v>59</v>
      </c>
      <c r="B93" s="128"/>
      <c r="C93" s="128"/>
      <c r="D93" s="128"/>
      <c r="E93" s="128"/>
      <c r="F93" s="128"/>
    </row>
    <row r="94" spans="1:6" ht="27.75" customHeight="1" x14ac:dyDescent="0.25">
      <c r="A94" s="128" t="s">
        <v>60</v>
      </c>
      <c r="B94" s="128"/>
      <c r="C94" s="128"/>
      <c r="D94" s="128"/>
      <c r="E94" s="128"/>
      <c r="F94" s="128"/>
    </row>
    <row r="95" spans="1:6" s="8" customFormat="1" ht="71.25" customHeight="1" x14ac:dyDescent="0.25">
      <c r="A95" s="128" t="s">
        <v>61</v>
      </c>
      <c r="B95" s="128"/>
      <c r="C95" s="128"/>
      <c r="D95" s="128"/>
      <c r="E95" s="128"/>
      <c r="F95" s="128"/>
    </row>
    <row r="96" spans="1:6" ht="32.25" customHeight="1" x14ac:dyDescent="0.25">
      <c r="A96" s="129" t="s">
        <v>60</v>
      </c>
      <c r="B96" s="130"/>
      <c r="C96" s="130"/>
      <c r="D96" s="130"/>
      <c r="E96" s="130"/>
      <c r="F96" s="130"/>
    </row>
    <row r="97" ht="7.5" customHeight="1" x14ac:dyDescent="0.25"/>
    <row r="98" ht="31.5" customHeight="1" x14ac:dyDescent="0.25"/>
  </sheetData>
  <mergeCells count="11">
    <mergeCell ref="A93:F93"/>
    <mergeCell ref="A94:F94"/>
    <mergeCell ref="A95:F95"/>
    <mergeCell ref="A3:F3"/>
    <mergeCell ref="A4:F4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opLeftCell="A2" workbookViewId="0">
      <selection sqref="A1:XFD1048576"/>
    </sheetView>
  </sheetViews>
  <sheetFormatPr defaultColWidth="8.85546875" defaultRowHeight="15" x14ac:dyDescent="0.25"/>
  <cols>
    <col min="1" max="1" width="13.140625" style="129" customWidth="1"/>
    <col min="2" max="2" width="100" style="131" customWidth="1"/>
    <col min="3" max="3" width="21.42578125" style="132" customWidth="1"/>
    <col min="4" max="4" width="20.140625" style="131" customWidth="1"/>
    <col min="5" max="5" width="19.7109375" style="131" customWidth="1"/>
    <col min="6" max="6" width="20.42578125" style="131" customWidth="1"/>
    <col min="7" max="7" width="53.85546875" style="4" customWidth="1"/>
    <col min="8" max="12" width="9" style="8" customWidth="1"/>
    <col min="13" max="256" width="8.85546875" style="4"/>
    <col min="257" max="257" width="13.140625" style="4" customWidth="1"/>
    <col min="258" max="258" width="100" style="4" customWidth="1"/>
    <col min="259" max="259" width="21.42578125" style="4" customWidth="1"/>
    <col min="260" max="260" width="20.140625" style="4" customWidth="1"/>
    <col min="261" max="261" width="19.7109375" style="4" customWidth="1"/>
    <col min="262" max="262" width="20.42578125" style="4" customWidth="1"/>
    <col min="263" max="263" width="53.85546875" style="4" customWidth="1"/>
    <col min="264" max="268" width="9" style="4" customWidth="1"/>
    <col min="269" max="512" width="8.85546875" style="4"/>
    <col min="513" max="513" width="13.140625" style="4" customWidth="1"/>
    <col min="514" max="514" width="100" style="4" customWidth="1"/>
    <col min="515" max="515" width="21.42578125" style="4" customWidth="1"/>
    <col min="516" max="516" width="20.140625" style="4" customWidth="1"/>
    <col min="517" max="517" width="19.7109375" style="4" customWidth="1"/>
    <col min="518" max="518" width="20.42578125" style="4" customWidth="1"/>
    <col min="519" max="519" width="53.85546875" style="4" customWidth="1"/>
    <col min="520" max="524" width="9" style="4" customWidth="1"/>
    <col min="525" max="768" width="8.85546875" style="4"/>
    <col min="769" max="769" width="13.140625" style="4" customWidth="1"/>
    <col min="770" max="770" width="100" style="4" customWidth="1"/>
    <col min="771" max="771" width="21.42578125" style="4" customWidth="1"/>
    <col min="772" max="772" width="20.140625" style="4" customWidth="1"/>
    <col min="773" max="773" width="19.7109375" style="4" customWidth="1"/>
    <col min="774" max="774" width="20.42578125" style="4" customWidth="1"/>
    <col min="775" max="775" width="53.85546875" style="4" customWidth="1"/>
    <col min="776" max="780" width="9" style="4" customWidth="1"/>
    <col min="781" max="1024" width="8.85546875" style="4"/>
    <col min="1025" max="1025" width="13.140625" style="4" customWidth="1"/>
    <col min="1026" max="1026" width="100" style="4" customWidth="1"/>
    <col min="1027" max="1027" width="21.42578125" style="4" customWidth="1"/>
    <col min="1028" max="1028" width="20.140625" style="4" customWidth="1"/>
    <col min="1029" max="1029" width="19.7109375" style="4" customWidth="1"/>
    <col min="1030" max="1030" width="20.42578125" style="4" customWidth="1"/>
    <col min="1031" max="1031" width="53.85546875" style="4" customWidth="1"/>
    <col min="1032" max="1036" width="9" style="4" customWidth="1"/>
    <col min="1037" max="1280" width="8.85546875" style="4"/>
    <col min="1281" max="1281" width="13.140625" style="4" customWidth="1"/>
    <col min="1282" max="1282" width="100" style="4" customWidth="1"/>
    <col min="1283" max="1283" width="21.42578125" style="4" customWidth="1"/>
    <col min="1284" max="1284" width="20.140625" style="4" customWidth="1"/>
    <col min="1285" max="1285" width="19.7109375" style="4" customWidth="1"/>
    <col min="1286" max="1286" width="20.42578125" style="4" customWidth="1"/>
    <col min="1287" max="1287" width="53.85546875" style="4" customWidth="1"/>
    <col min="1288" max="1292" width="9" style="4" customWidth="1"/>
    <col min="1293" max="1536" width="8.85546875" style="4"/>
    <col min="1537" max="1537" width="13.140625" style="4" customWidth="1"/>
    <col min="1538" max="1538" width="100" style="4" customWidth="1"/>
    <col min="1539" max="1539" width="21.42578125" style="4" customWidth="1"/>
    <col min="1540" max="1540" width="20.140625" style="4" customWidth="1"/>
    <col min="1541" max="1541" width="19.7109375" style="4" customWidth="1"/>
    <col min="1542" max="1542" width="20.42578125" style="4" customWidth="1"/>
    <col min="1543" max="1543" width="53.85546875" style="4" customWidth="1"/>
    <col min="1544" max="1548" width="9" style="4" customWidth="1"/>
    <col min="1549" max="1792" width="8.85546875" style="4"/>
    <col min="1793" max="1793" width="13.140625" style="4" customWidth="1"/>
    <col min="1794" max="1794" width="100" style="4" customWidth="1"/>
    <col min="1795" max="1795" width="21.42578125" style="4" customWidth="1"/>
    <col min="1796" max="1796" width="20.140625" style="4" customWidth="1"/>
    <col min="1797" max="1797" width="19.7109375" style="4" customWidth="1"/>
    <col min="1798" max="1798" width="20.42578125" style="4" customWidth="1"/>
    <col min="1799" max="1799" width="53.85546875" style="4" customWidth="1"/>
    <col min="1800" max="1804" width="9" style="4" customWidth="1"/>
    <col min="1805" max="2048" width="8.85546875" style="4"/>
    <col min="2049" max="2049" width="13.140625" style="4" customWidth="1"/>
    <col min="2050" max="2050" width="100" style="4" customWidth="1"/>
    <col min="2051" max="2051" width="21.42578125" style="4" customWidth="1"/>
    <col min="2052" max="2052" width="20.140625" style="4" customWidth="1"/>
    <col min="2053" max="2053" width="19.7109375" style="4" customWidth="1"/>
    <col min="2054" max="2054" width="20.42578125" style="4" customWidth="1"/>
    <col min="2055" max="2055" width="53.85546875" style="4" customWidth="1"/>
    <col min="2056" max="2060" width="9" style="4" customWidth="1"/>
    <col min="2061" max="2304" width="8.85546875" style="4"/>
    <col min="2305" max="2305" width="13.140625" style="4" customWidth="1"/>
    <col min="2306" max="2306" width="100" style="4" customWidth="1"/>
    <col min="2307" max="2307" width="21.42578125" style="4" customWidth="1"/>
    <col min="2308" max="2308" width="20.140625" style="4" customWidth="1"/>
    <col min="2309" max="2309" width="19.7109375" style="4" customWidth="1"/>
    <col min="2310" max="2310" width="20.42578125" style="4" customWidth="1"/>
    <col min="2311" max="2311" width="53.85546875" style="4" customWidth="1"/>
    <col min="2312" max="2316" width="9" style="4" customWidth="1"/>
    <col min="2317" max="2560" width="8.85546875" style="4"/>
    <col min="2561" max="2561" width="13.140625" style="4" customWidth="1"/>
    <col min="2562" max="2562" width="100" style="4" customWidth="1"/>
    <col min="2563" max="2563" width="21.42578125" style="4" customWidth="1"/>
    <col min="2564" max="2564" width="20.140625" style="4" customWidth="1"/>
    <col min="2565" max="2565" width="19.7109375" style="4" customWidth="1"/>
    <col min="2566" max="2566" width="20.42578125" style="4" customWidth="1"/>
    <col min="2567" max="2567" width="53.85546875" style="4" customWidth="1"/>
    <col min="2568" max="2572" width="9" style="4" customWidth="1"/>
    <col min="2573" max="2816" width="8.85546875" style="4"/>
    <col min="2817" max="2817" width="13.140625" style="4" customWidth="1"/>
    <col min="2818" max="2818" width="100" style="4" customWidth="1"/>
    <col min="2819" max="2819" width="21.42578125" style="4" customWidth="1"/>
    <col min="2820" max="2820" width="20.140625" style="4" customWidth="1"/>
    <col min="2821" max="2821" width="19.7109375" style="4" customWidth="1"/>
    <col min="2822" max="2822" width="20.42578125" style="4" customWidth="1"/>
    <col min="2823" max="2823" width="53.85546875" style="4" customWidth="1"/>
    <col min="2824" max="2828" width="9" style="4" customWidth="1"/>
    <col min="2829" max="3072" width="8.85546875" style="4"/>
    <col min="3073" max="3073" width="13.140625" style="4" customWidth="1"/>
    <col min="3074" max="3074" width="100" style="4" customWidth="1"/>
    <col min="3075" max="3075" width="21.42578125" style="4" customWidth="1"/>
    <col min="3076" max="3076" width="20.140625" style="4" customWidth="1"/>
    <col min="3077" max="3077" width="19.7109375" style="4" customWidth="1"/>
    <col min="3078" max="3078" width="20.42578125" style="4" customWidth="1"/>
    <col min="3079" max="3079" width="53.85546875" style="4" customWidth="1"/>
    <col min="3080" max="3084" width="9" style="4" customWidth="1"/>
    <col min="3085" max="3328" width="8.85546875" style="4"/>
    <col min="3329" max="3329" width="13.140625" style="4" customWidth="1"/>
    <col min="3330" max="3330" width="100" style="4" customWidth="1"/>
    <col min="3331" max="3331" width="21.42578125" style="4" customWidth="1"/>
    <col min="3332" max="3332" width="20.140625" style="4" customWidth="1"/>
    <col min="3333" max="3333" width="19.7109375" style="4" customWidth="1"/>
    <col min="3334" max="3334" width="20.42578125" style="4" customWidth="1"/>
    <col min="3335" max="3335" width="53.85546875" style="4" customWidth="1"/>
    <col min="3336" max="3340" width="9" style="4" customWidth="1"/>
    <col min="3341" max="3584" width="8.85546875" style="4"/>
    <col min="3585" max="3585" width="13.140625" style="4" customWidth="1"/>
    <col min="3586" max="3586" width="100" style="4" customWidth="1"/>
    <col min="3587" max="3587" width="21.42578125" style="4" customWidth="1"/>
    <col min="3588" max="3588" width="20.140625" style="4" customWidth="1"/>
    <col min="3589" max="3589" width="19.7109375" style="4" customWidth="1"/>
    <col min="3590" max="3590" width="20.42578125" style="4" customWidth="1"/>
    <col min="3591" max="3591" width="53.85546875" style="4" customWidth="1"/>
    <col min="3592" max="3596" width="9" style="4" customWidth="1"/>
    <col min="3597" max="3840" width="8.85546875" style="4"/>
    <col min="3841" max="3841" width="13.140625" style="4" customWidth="1"/>
    <col min="3842" max="3842" width="100" style="4" customWidth="1"/>
    <col min="3843" max="3843" width="21.42578125" style="4" customWidth="1"/>
    <col min="3844" max="3844" width="20.140625" style="4" customWidth="1"/>
    <col min="3845" max="3845" width="19.7109375" style="4" customWidth="1"/>
    <col min="3846" max="3846" width="20.42578125" style="4" customWidth="1"/>
    <col min="3847" max="3847" width="53.85546875" style="4" customWidth="1"/>
    <col min="3848" max="3852" width="9" style="4" customWidth="1"/>
    <col min="3853" max="4096" width="8.85546875" style="4"/>
    <col min="4097" max="4097" width="13.140625" style="4" customWidth="1"/>
    <col min="4098" max="4098" width="100" style="4" customWidth="1"/>
    <col min="4099" max="4099" width="21.42578125" style="4" customWidth="1"/>
    <col min="4100" max="4100" width="20.140625" style="4" customWidth="1"/>
    <col min="4101" max="4101" width="19.7109375" style="4" customWidth="1"/>
    <col min="4102" max="4102" width="20.42578125" style="4" customWidth="1"/>
    <col min="4103" max="4103" width="53.85546875" style="4" customWidth="1"/>
    <col min="4104" max="4108" width="9" style="4" customWidth="1"/>
    <col min="4109" max="4352" width="8.85546875" style="4"/>
    <col min="4353" max="4353" width="13.140625" style="4" customWidth="1"/>
    <col min="4354" max="4354" width="100" style="4" customWidth="1"/>
    <col min="4355" max="4355" width="21.42578125" style="4" customWidth="1"/>
    <col min="4356" max="4356" width="20.140625" style="4" customWidth="1"/>
    <col min="4357" max="4357" width="19.7109375" style="4" customWidth="1"/>
    <col min="4358" max="4358" width="20.42578125" style="4" customWidth="1"/>
    <col min="4359" max="4359" width="53.85546875" style="4" customWidth="1"/>
    <col min="4360" max="4364" width="9" style="4" customWidth="1"/>
    <col min="4365" max="4608" width="8.85546875" style="4"/>
    <col min="4609" max="4609" width="13.140625" style="4" customWidth="1"/>
    <col min="4610" max="4610" width="100" style="4" customWidth="1"/>
    <col min="4611" max="4611" width="21.42578125" style="4" customWidth="1"/>
    <col min="4612" max="4612" width="20.140625" style="4" customWidth="1"/>
    <col min="4613" max="4613" width="19.7109375" style="4" customWidth="1"/>
    <col min="4614" max="4614" width="20.42578125" style="4" customWidth="1"/>
    <col min="4615" max="4615" width="53.85546875" style="4" customWidth="1"/>
    <col min="4616" max="4620" width="9" style="4" customWidth="1"/>
    <col min="4621" max="4864" width="8.85546875" style="4"/>
    <col min="4865" max="4865" width="13.140625" style="4" customWidth="1"/>
    <col min="4866" max="4866" width="100" style="4" customWidth="1"/>
    <col min="4867" max="4867" width="21.42578125" style="4" customWidth="1"/>
    <col min="4868" max="4868" width="20.140625" style="4" customWidth="1"/>
    <col min="4869" max="4869" width="19.7109375" style="4" customWidth="1"/>
    <col min="4870" max="4870" width="20.42578125" style="4" customWidth="1"/>
    <col min="4871" max="4871" width="53.85546875" style="4" customWidth="1"/>
    <col min="4872" max="4876" width="9" style="4" customWidth="1"/>
    <col min="4877" max="5120" width="8.85546875" style="4"/>
    <col min="5121" max="5121" width="13.140625" style="4" customWidth="1"/>
    <col min="5122" max="5122" width="100" style="4" customWidth="1"/>
    <col min="5123" max="5123" width="21.42578125" style="4" customWidth="1"/>
    <col min="5124" max="5124" width="20.140625" style="4" customWidth="1"/>
    <col min="5125" max="5125" width="19.7109375" style="4" customWidth="1"/>
    <col min="5126" max="5126" width="20.42578125" style="4" customWidth="1"/>
    <col min="5127" max="5127" width="53.85546875" style="4" customWidth="1"/>
    <col min="5128" max="5132" width="9" style="4" customWidth="1"/>
    <col min="5133" max="5376" width="8.85546875" style="4"/>
    <col min="5377" max="5377" width="13.140625" style="4" customWidth="1"/>
    <col min="5378" max="5378" width="100" style="4" customWidth="1"/>
    <col min="5379" max="5379" width="21.42578125" style="4" customWidth="1"/>
    <col min="5380" max="5380" width="20.140625" style="4" customWidth="1"/>
    <col min="5381" max="5381" width="19.7109375" style="4" customWidth="1"/>
    <col min="5382" max="5382" width="20.42578125" style="4" customWidth="1"/>
    <col min="5383" max="5383" width="53.85546875" style="4" customWidth="1"/>
    <col min="5384" max="5388" width="9" style="4" customWidth="1"/>
    <col min="5389" max="5632" width="8.85546875" style="4"/>
    <col min="5633" max="5633" width="13.140625" style="4" customWidth="1"/>
    <col min="5634" max="5634" width="100" style="4" customWidth="1"/>
    <col min="5635" max="5635" width="21.42578125" style="4" customWidth="1"/>
    <col min="5636" max="5636" width="20.140625" style="4" customWidth="1"/>
    <col min="5637" max="5637" width="19.7109375" style="4" customWidth="1"/>
    <col min="5638" max="5638" width="20.42578125" style="4" customWidth="1"/>
    <col min="5639" max="5639" width="53.85546875" style="4" customWidth="1"/>
    <col min="5640" max="5644" width="9" style="4" customWidth="1"/>
    <col min="5645" max="5888" width="8.85546875" style="4"/>
    <col min="5889" max="5889" width="13.140625" style="4" customWidth="1"/>
    <col min="5890" max="5890" width="100" style="4" customWidth="1"/>
    <col min="5891" max="5891" width="21.42578125" style="4" customWidth="1"/>
    <col min="5892" max="5892" width="20.140625" style="4" customWidth="1"/>
    <col min="5893" max="5893" width="19.7109375" style="4" customWidth="1"/>
    <col min="5894" max="5894" width="20.42578125" style="4" customWidth="1"/>
    <col min="5895" max="5895" width="53.85546875" style="4" customWidth="1"/>
    <col min="5896" max="5900" width="9" style="4" customWidth="1"/>
    <col min="5901" max="6144" width="8.85546875" style="4"/>
    <col min="6145" max="6145" width="13.140625" style="4" customWidth="1"/>
    <col min="6146" max="6146" width="100" style="4" customWidth="1"/>
    <col min="6147" max="6147" width="21.42578125" style="4" customWidth="1"/>
    <col min="6148" max="6148" width="20.140625" style="4" customWidth="1"/>
    <col min="6149" max="6149" width="19.7109375" style="4" customWidth="1"/>
    <col min="6150" max="6150" width="20.42578125" style="4" customWidth="1"/>
    <col min="6151" max="6151" width="53.85546875" style="4" customWidth="1"/>
    <col min="6152" max="6156" width="9" style="4" customWidth="1"/>
    <col min="6157" max="6400" width="8.85546875" style="4"/>
    <col min="6401" max="6401" width="13.140625" style="4" customWidth="1"/>
    <col min="6402" max="6402" width="100" style="4" customWidth="1"/>
    <col min="6403" max="6403" width="21.42578125" style="4" customWidth="1"/>
    <col min="6404" max="6404" width="20.140625" style="4" customWidth="1"/>
    <col min="6405" max="6405" width="19.7109375" style="4" customWidth="1"/>
    <col min="6406" max="6406" width="20.42578125" style="4" customWidth="1"/>
    <col min="6407" max="6407" width="53.85546875" style="4" customWidth="1"/>
    <col min="6408" max="6412" width="9" style="4" customWidth="1"/>
    <col min="6413" max="6656" width="8.85546875" style="4"/>
    <col min="6657" max="6657" width="13.140625" style="4" customWidth="1"/>
    <col min="6658" max="6658" width="100" style="4" customWidth="1"/>
    <col min="6659" max="6659" width="21.42578125" style="4" customWidth="1"/>
    <col min="6660" max="6660" width="20.140625" style="4" customWidth="1"/>
    <col min="6661" max="6661" width="19.7109375" style="4" customWidth="1"/>
    <col min="6662" max="6662" width="20.42578125" style="4" customWidth="1"/>
    <col min="6663" max="6663" width="53.85546875" style="4" customWidth="1"/>
    <col min="6664" max="6668" width="9" style="4" customWidth="1"/>
    <col min="6669" max="6912" width="8.85546875" style="4"/>
    <col min="6913" max="6913" width="13.140625" style="4" customWidth="1"/>
    <col min="6914" max="6914" width="100" style="4" customWidth="1"/>
    <col min="6915" max="6915" width="21.42578125" style="4" customWidth="1"/>
    <col min="6916" max="6916" width="20.140625" style="4" customWidth="1"/>
    <col min="6917" max="6917" width="19.7109375" style="4" customWidth="1"/>
    <col min="6918" max="6918" width="20.42578125" style="4" customWidth="1"/>
    <col min="6919" max="6919" width="53.85546875" style="4" customWidth="1"/>
    <col min="6920" max="6924" width="9" style="4" customWidth="1"/>
    <col min="6925" max="7168" width="8.85546875" style="4"/>
    <col min="7169" max="7169" width="13.140625" style="4" customWidth="1"/>
    <col min="7170" max="7170" width="100" style="4" customWidth="1"/>
    <col min="7171" max="7171" width="21.42578125" style="4" customWidth="1"/>
    <col min="7172" max="7172" width="20.140625" style="4" customWidth="1"/>
    <col min="7173" max="7173" width="19.7109375" style="4" customWidth="1"/>
    <col min="7174" max="7174" width="20.42578125" style="4" customWidth="1"/>
    <col min="7175" max="7175" width="53.85546875" style="4" customWidth="1"/>
    <col min="7176" max="7180" width="9" style="4" customWidth="1"/>
    <col min="7181" max="7424" width="8.85546875" style="4"/>
    <col min="7425" max="7425" width="13.140625" style="4" customWidth="1"/>
    <col min="7426" max="7426" width="100" style="4" customWidth="1"/>
    <col min="7427" max="7427" width="21.42578125" style="4" customWidth="1"/>
    <col min="7428" max="7428" width="20.140625" style="4" customWidth="1"/>
    <col min="7429" max="7429" width="19.7109375" style="4" customWidth="1"/>
    <col min="7430" max="7430" width="20.42578125" style="4" customWidth="1"/>
    <col min="7431" max="7431" width="53.85546875" style="4" customWidth="1"/>
    <col min="7432" max="7436" width="9" style="4" customWidth="1"/>
    <col min="7437" max="7680" width="8.85546875" style="4"/>
    <col min="7681" max="7681" width="13.140625" style="4" customWidth="1"/>
    <col min="7682" max="7682" width="100" style="4" customWidth="1"/>
    <col min="7683" max="7683" width="21.42578125" style="4" customWidth="1"/>
    <col min="7684" max="7684" width="20.140625" style="4" customWidth="1"/>
    <col min="7685" max="7685" width="19.7109375" style="4" customWidth="1"/>
    <col min="7686" max="7686" width="20.42578125" style="4" customWidth="1"/>
    <col min="7687" max="7687" width="53.85546875" style="4" customWidth="1"/>
    <col min="7688" max="7692" width="9" style="4" customWidth="1"/>
    <col min="7693" max="7936" width="8.85546875" style="4"/>
    <col min="7937" max="7937" width="13.140625" style="4" customWidth="1"/>
    <col min="7938" max="7938" width="100" style="4" customWidth="1"/>
    <col min="7939" max="7939" width="21.42578125" style="4" customWidth="1"/>
    <col min="7940" max="7940" width="20.140625" style="4" customWidth="1"/>
    <col min="7941" max="7941" width="19.7109375" style="4" customWidth="1"/>
    <col min="7942" max="7942" width="20.42578125" style="4" customWidth="1"/>
    <col min="7943" max="7943" width="53.85546875" style="4" customWidth="1"/>
    <col min="7944" max="7948" width="9" style="4" customWidth="1"/>
    <col min="7949" max="8192" width="8.85546875" style="4"/>
    <col min="8193" max="8193" width="13.140625" style="4" customWidth="1"/>
    <col min="8194" max="8194" width="100" style="4" customWidth="1"/>
    <col min="8195" max="8195" width="21.42578125" style="4" customWidth="1"/>
    <col min="8196" max="8196" width="20.140625" style="4" customWidth="1"/>
    <col min="8197" max="8197" width="19.7109375" style="4" customWidth="1"/>
    <col min="8198" max="8198" width="20.42578125" style="4" customWidth="1"/>
    <col min="8199" max="8199" width="53.85546875" style="4" customWidth="1"/>
    <col min="8200" max="8204" width="9" style="4" customWidth="1"/>
    <col min="8205" max="8448" width="8.85546875" style="4"/>
    <col min="8449" max="8449" width="13.140625" style="4" customWidth="1"/>
    <col min="8450" max="8450" width="100" style="4" customWidth="1"/>
    <col min="8451" max="8451" width="21.42578125" style="4" customWidth="1"/>
    <col min="8452" max="8452" width="20.140625" style="4" customWidth="1"/>
    <col min="8453" max="8453" width="19.7109375" style="4" customWidth="1"/>
    <col min="8454" max="8454" width="20.42578125" style="4" customWidth="1"/>
    <col min="8455" max="8455" width="53.85546875" style="4" customWidth="1"/>
    <col min="8456" max="8460" width="9" style="4" customWidth="1"/>
    <col min="8461" max="8704" width="8.85546875" style="4"/>
    <col min="8705" max="8705" width="13.140625" style="4" customWidth="1"/>
    <col min="8706" max="8706" width="100" style="4" customWidth="1"/>
    <col min="8707" max="8707" width="21.42578125" style="4" customWidth="1"/>
    <col min="8708" max="8708" width="20.140625" style="4" customWidth="1"/>
    <col min="8709" max="8709" width="19.7109375" style="4" customWidth="1"/>
    <col min="8710" max="8710" width="20.42578125" style="4" customWidth="1"/>
    <col min="8711" max="8711" width="53.85546875" style="4" customWidth="1"/>
    <col min="8712" max="8716" width="9" style="4" customWidth="1"/>
    <col min="8717" max="8960" width="8.85546875" style="4"/>
    <col min="8961" max="8961" width="13.140625" style="4" customWidth="1"/>
    <col min="8962" max="8962" width="100" style="4" customWidth="1"/>
    <col min="8963" max="8963" width="21.42578125" style="4" customWidth="1"/>
    <col min="8964" max="8964" width="20.140625" style="4" customWidth="1"/>
    <col min="8965" max="8965" width="19.7109375" style="4" customWidth="1"/>
    <col min="8966" max="8966" width="20.42578125" style="4" customWidth="1"/>
    <col min="8967" max="8967" width="53.85546875" style="4" customWidth="1"/>
    <col min="8968" max="8972" width="9" style="4" customWidth="1"/>
    <col min="8973" max="9216" width="8.85546875" style="4"/>
    <col min="9217" max="9217" width="13.140625" style="4" customWidth="1"/>
    <col min="9218" max="9218" width="100" style="4" customWidth="1"/>
    <col min="9219" max="9219" width="21.42578125" style="4" customWidth="1"/>
    <col min="9220" max="9220" width="20.140625" style="4" customWidth="1"/>
    <col min="9221" max="9221" width="19.7109375" style="4" customWidth="1"/>
    <col min="9222" max="9222" width="20.42578125" style="4" customWidth="1"/>
    <col min="9223" max="9223" width="53.85546875" style="4" customWidth="1"/>
    <col min="9224" max="9228" width="9" style="4" customWidth="1"/>
    <col min="9229" max="9472" width="8.85546875" style="4"/>
    <col min="9473" max="9473" width="13.140625" style="4" customWidth="1"/>
    <col min="9474" max="9474" width="100" style="4" customWidth="1"/>
    <col min="9475" max="9475" width="21.42578125" style="4" customWidth="1"/>
    <col min="9476" max="9476" width="20.140625" style="4" customWidth="1"/>
    <col min="9477" max="9477" width="19.7109375" style="4" customWidth="1"/>
    <col min="9478" max="9478" width="20.42578125" style="4" customWidth="1"/>
    <col min="9479" max="9479" width="53.85546875" style="4" customWidth="1"/>
    <col min="9480" max="9484" width="9" style="4" customWidth="1"/>
    <col min="9485" max="9728" width="8.85546875" style="4"/>
    <col min="9729" max="9729" width="13.140625" style="4" customWidth="1"/>
    <col min="9730" max="9730" width="100" style="4" customWidth="1"/>
    <col min="9731" max="9731" width="21.42578125" style="4" customWidth="1"/>
    <col min="9732" max="9732" width="20.140625" style="4" customWidth="1"/>
    <col min="9733" max="9733" width="19.7109375" style="4" customWidth="1"/>
    <col min="9734" max="9734" width="20.42578125" style="4" customWidth="1"/>
    <col min="9735" max="9735" width="53.85546875" style="4" customWidth="1"/>
    <col min="9736" max="9740" width="9" style="4" customWidth="1"/>
    <col min="9741" max="9984" width="8.85546875" style="4"/>
    <col min="9985" max="9985" width="13.140625" style="4" customWidth="1"/>
    <col min="9986" max="9986" width="100" style="4" customWidth="1"/>
    <col min="9987" max="9987" width="21.42578125" style="4" customWidth="1"/>
    <col min="9988" max="9988" width="20.140625" style="4" customWidth="1"/>
    <col min="9989" max="9989" width="19.7109375" style="4" customWidth="1"/>
    <col min="9990" max="9990" width="20.42578125" style="4" customWidth="1"/>
    <col min="9991" max="9991" width="53.85546875" style="4" customWidth="1"/>
    <col min="9992" max="9996" width="9" style="4" customWidth="1"/>
    <col min="9997" max="10240" width="8.85546875" style="4"/>
    <col min="10241" max="10241" width="13.140625" style="4" customWidth="1"/>
    <col min="10242" max="10242" width="100" style="4" customWidth="1"/>
    <col min="10243" max="10243" width="21.42578125" style="4" customWidth="1"/>
    <col min="10244" max="10244" width="20.140625" style="4" customWidth="1"/>
    <col min="10245" max="10245" width="19.7109375" style="4" customWidth="1"/>
    <col min="10246" max="10246" width="20.42578125" style="4" customWidth="1"/>
    <col min="10247" max="10247" width="53.85546875" style="4" customWidth="1"/>
    <col min="10248" max="10252" width="9" style="4" customWidth="1"/>
    <col min="10253" max="10496" width="8.85546875" style="4"/>
    <col min="10497" max="10497" width="13.140625" style="4" customWidth="1"/>
    <col min="10498" max="10498" width="100" style="4" customWidth="1"/>
    <col min="10499" max="10499" width="21.42578125" style="4" customWidth="1"/>
    <col min="10500" max="10500" width="20.140625" style="4" customWidth="1"/>
    <col min="10501" max="10501" width="19.7109375" style="4" customWidth="1"/>
    <col min="10502" max="10502" width="20.42578125" style="4" customWidth="1"/>
    <col min="10503" max="10503" width="53.85546875" style="4" customWidth="1"/>
    <col min="10504" max="10508" width="9" style="4" customWidth="1"/>
    <col min="10509" max="10752" width="8.85546875" style="4"/>
    <col min="10753" max="10753" width="13.140625" style="4" customWidth="1"/>
    <col min="10754" max="10754" width="100" style="4" customWidth="1"/>
    <col min="10755" max="10755" width="21.42578125" style="4" customWidth="1"/>
    <col min="10756" max="10756" width="20.140625" style="4" customWidth="1"/>
    <col min="10757" max="10757" width="19.7109375" style="4" customWidth="1"/>
    <col min="10758" max="10758" width="20.42578125" style="4" customWidth="1"/>
    <col min="10759" max="10759" width="53.85546875" style="4" customWidth="1"/>
    <col min="10760" max="10764" width="9" style="4" customWidth="1"/>
    <col min="10765" max="11008" width="8.85546875" style="4"/>
    <col min="11009" max="11009" width="13.140625" style="4" customWidth="1"/>
    <col min="11010" max="11010" width="100" style="4" customWidth="1"/>
    <col min="11011" max="11011" width="21.42578125" style="4" customWidth="1"/>
    <col min="11012" max="11012" width="20.140625" style="4" customWidth="1"/>
    <col min="11013" max="11013" width="19.7109375" style="4" customWidth="1"/>
    <col min="11014" max="11014" width="20.42578125" style="4" customWidth="1"/>
    <col min="11015" max="11015" width="53.85546875" style="4" customWidth="1"/>
    <col min="11016" max="11020" width="9" style="4" customWidth="1"/>
    <col min="11021" max="11264" width="8.85546875" style="4"/>
    <col min="11265" max="11265" width="13.140625" style="4" customWidth="1"/>
    <col min="11266" max="11266" width="100" style="4" customWidth="1"/>
    <col min="11267" max="11267" width="21.42578125" style="4" customWidth="1"/>
    <col min="11268" max="11268" width="20.140625" style="4" customWidth="1"/>
    <col min="11269" max="11269" width="19.7109375" style="4" customWidth="1"/>
    <col min="11270" max="11270" width="20.42578125" style="4" customWidth="1"/>
    <col min="11271" max="11271" width="53.85546875" style="4" customWidth="1"/>
    <col min="11272" max="11276" width="9" style="4" customWidth="1"/>
    <col min="11277" max="11520" width="8.85546875" style="4"/>
    <col min="11521" max="11521" width="13.140625" style="4" customWidth="1"/>
    <col min="11522" max="11522" width="100" style="4" customWidth="1"/>
    <col min="11523" max="11523" width="21.42578125" style="4" customWidth="1"/>
    <col min="11524" max="11524" width="20.140625" style="4" customWidth="1"/>
    <col min="11525" max="11525" width="19.7109375" style="4" customWidth="1"/>
    <col min="11526" max="11526" width="20.42578125" style="4" customWidth="1"/>
    <col min="11527" max="11527" width="53.85546875" style="4" customWidth="1"/>
    <col min="11528" max="11532" width="9" style="4" customWidth="1"/>
    <col min="11533" max="11776" width="8.85546875" style="4"/>
    <col min="11777" max="11777" width="13.140625" style="4" customWidth="1"/>
    <col min="11778" max="11778" width="100" style="4" customWidth="1"/>
    <col min="11779" max="11779" width="21.42578125" style="4" customWidth="1"/>
    <col min="11780" max="11780" width="20.140625" style="4" customWidth="1"/>
    <col min="11781" max="11781" width="19.7109375" style="4" customWidth="1"/>
    <col min="11782" max="11782" width="20.42578125" style="4" customWidth="1"/>
    <col min="11783" max="11783" width="53.85546875" style="4" customWidth="1"/>
    <col min="11784" max="11788" width="9" style="4" customWidth="1"/>
    <col min="11789" max="12032" width="8.85546875" style="4"/>
    <col min="12033" max="12033" width="13.140625" style="4" customWidth="1"/>
    <col min="12034" max="12034" width="100" style="4" customWidth="1"/>
    <col min="12035" max="12035" width="21.42578125" style="4" customWidth="1"/>
    <col min="12036" max="12036" width="20.140625" style="4" customWidth="1"/>
    <col min="12037" max="12037" width="19.7109375" style="4" customWidth="1"/>
    <col min="12038" max="12038" width="20.42578125" style="4" customWidth="1"/>
    <col min="12039" max="12039" width="53.85546875" style="4" customWidth="1"/>
    <col min="12040" max="12044" width="9" style="4" customWidth="1"/>
    <col min="12045" max="12288" width="8.85546875" style="4"/>
    <col min="12289" max="12289" width="13.140625" style="4" customWidth="1"/>
    <col min="12290" max="12290" width="100" style="4" customWidth="1"/>
    <col min="12291" max="12291" width="21.42578125" style="4" customWidth="1"/>
    <col min="12292" max="12292" width="20.140625" style="4" customWidth="1"/>
    <col min="12293" max="12293" width="19.7109375" style="4" customWidth="1"/>
    <col min="12294" max="12294" width="20.42578125" style="4" customWidth="1"/>
    <col min="12295" max="12295" width="53.85546875" style="4" customWidth="1"/>
    <col min="12296" max="12300" width="9" style="4" customWidth="1"/>
    <col min="12301" max="12544" width="8.85546875" style="4"/>
    <col min="12545" max="12545" width="13.140625" style="4" customWidth="1"/>
    <col min="12546" max="12546" width="100" style="4" customWidth="1"/>
    <col min="12547" max="12547" width="21.42578125" style="4" customWidth="1"/>
    <col min="12548" max="12548" width="20.140625" style="4" customWidth="1"/>
    <col min="12549" max="12549" width="19.7109375" style="4" customWidth="1"/>
    <col min="12550" max="12550" width="20.42578125" style="4" customWidth="1"/>
    <col min="12551" max="12551" width="53.85546875" style="4" customWidth="1"/>
    <col min="12552" max="12556" width="9" style="4" customWidth="1"/>
    <col min="12557" max="12800" width="8.85546875" style="4"/>
    <col min="12801" max="12801" width="13.140625" style="4" customWidth="1"/>
    <col min="12802" max="12802" width="100" style="4" customWidth="1"/>
    <col min="12803" max="12803" width="21.42578125" style="4" customWidth="1"/>
    <col min="12804" max="12804" width="20.140625" style="4" customWidth="1"/>
    <col min="12805" max="12805" width="19.7109375" style="4" customWidth="1"/>
    <col min="12806" max="12806" width="20.42578125" style="4" customWidth="1"/>
    <col min="12807" max="12807" width="53.85546875" style="4" customWidth="1"/>
    <col min="12808" max="12812" width="9" style="4" customWidth="1"/>
    <col min="12813" max="13056" width="8.85546875" style="4"/>
    <col min="13057" max="13057" width="13.140625" style="4" customWidth="1"/>
    <col min="13058" max="13058" width="100" style="4" customWidth="1"/>
    <col min="13059" max="13059" width="21.42578125" style="4" customWidth="1"/>
    <col min="13060" max="13060" width="20.140625" style="4" customWidth="1"/>
    <col min="13061" max="13061" width="19.7109375" style="4" customWidth="1"/>
    <col min="13062" max="13062" width="20.42578125" style="4" customWidth="1"/>
    <col min="13063" max="13063" width="53.85546875" style="4" customWidth="1"/>
    <col min="13064" max="13068" width="9" style="4" customWidth="1"/>
    <col min="13069" max="13312" width="8.85546875" style="4"/>
    <col min="13313" max="13313" width="13.140625" style="4" customWidth="1"/>
    <col min="13314" max="13314" width="100" style="4" customWidth="1"/>
    <col min="13315" max="13315" width="21.42578125" style="4" customWidth="1"/>
    <col min="13316" max="13316" width="20.140625" style="4" customWidth="1"/>
    <col min="13317" max="13317" width="19.7109375" style="4" customWidth="1"/>
    <col min="13318" max="13318" width="20.42578125" style="4" customWidth="1"/>
    <col min="13319" max="13319" width="53.85546875" style="4" customWidth="1"/>
    <col min="13320" max="13324" width="9" style="4" customWidth="1"/>
    <col min="13325" max="13568" width="8.85546875" style="4"/>
    <col min="13569" max="13569" width="13.140625" style="4" customWidth="1"/>
    <col min="13570" max="13570" width="100" style="4" customWidth="1"/>
    <col min="13571" max="13571" width="21.42578125" style="4" customWidth="1"/>
    <col min="13572" max="13572" width="20.140625" style="4" customWidth="1"/>
    <col min="13573" max="13573" width="19.7109375" style="4" customWidth="1"/>
    <col min="13574" max="13574" width="20.42578125" style="4" customWidth="1"/>
    <col min="13575" max="13575" width="53.85546875" style="4" customWidth="1"/>
    <col min="13576" max="13580" width="9" style="4" customWidth="1"/>
    <col min="13581" max="13824" width="8.85546875" style="4"/>
    <col min="13825" max="13825" width="13.140625" style="4" customWidth="1"/>
    <col min="13826" max="13826" width="100" style="4" customWidth="1"/>
    <col min="13827" max="13827" width="21.42578125" style="4" customWidth="1"/>
    <col min="13828" max="13828" width="20.140625" style="4" customWidth="1"/>
    <col min="13829" max="13829" width="19.7109375" style="4" customWidth="1"/>
    <col min="13830" max="13830" width="20.42578125" style="4" customWidth="1"/>
    <col min="13831" max="13831" width="53.85546875" style="4" customWidth="1"/>
    <col min="13832" max="13836" width="9" style="4" customWidth="1"/>
    <col min="13837" max="14080" width="8.85546875" style="4"/>
    <col min="14081" max="14081" width="13.140625" style="4" customWidth="1"/>
    <col min="14082" max="14082" width="100" style="4" customWidth="1"/>
    <col min="14083" max="14083" width="21.42578125" style="4" customWidth="1"/>
    <col min="14084" max="14084" width="20.140625" style="4" customWidth="1"/>
    <col min="14085" max="14085" width="19.7109375" style="4" customWidth="1"/>
    <col min="14086" max="14086" width="20.42578125" style="4" customWidth="1"/>
    <col min="14087" max="14087" width="53.85546875" style="4" customWidth="1"/>
    <col min="14088" max="14092" width="9" style="4" customWidth="1"/>
    <col min="14093" max="14336" width="8.85546875" style="4"/>
    <col min="14337" max="14337" width="13.140625" style="4" customWidth="1"/>
    <col min="14338" max="14338" width="100" style="4" customWidth="1"/>
    <col min="14339" max="14339" width="21.42578125" style="4" customWidth="1"/>
    <col min="14340" max="14340" width="20.140625" style="4" customWidth="1"/>
    <col min="14341" max="14341" width="19.7109375" style="4" customWidth="1"/>
    <col min="14342" max="14342" width="20.42578125" style="4" customWidth="1"/>
    <col min="14343" max="14343" width="53.85546875" style="4" customWidth="1"/>
    <col min="14344" max="14348" width="9" style="4" customWidth="1"/>
    <col min="14349" max="14592" width="8.85546875" style="4"/>
    <col min="14593" max="14593" width="13.140625" style="4" customWidth="1"/>
    <col min="14594" max="14594" width="100" style="4" customWidth="1"/>
    <col min="14595" max="14595" width="21.42578125" style="4" customWidth="1"/>
    <col min="14596" max="14596" width="20.140625" style="4" customWidth="1"/>
    <col min="14597" max="14597" width="19.7109375" style="4" customWidth="1"/>
    <col min="14598" max="14598" width="20.42578125" style="4" customWidth="1"/>
    <col min="14599" max="14599" width="53.85546875" style="4" customWidth="1"/>
    <col min="14600" max="14604" width="9" style="4" customWidth="1"/>
    <col min="14605" max="14848" width="8.85546875" style="4"/>
    <col min="14849" max="14849" width="13.140625" style="4" customWidth="1"/>
    <col min="14850" max="14850" width="100" style="4" customWidth="1"/>
    <col min="14851" max="14851" width="21.42578125" style="4" customWidth="1"/>
    <col min="14852" max="14852" width="20.140625" style="4" customWidth="1"/>
    <col min="14853" max="14853" width="19.7109375" style="4" customWidth="1"/>
    <col min="14854" max="14854" width="20.42578125" style="4" customWidth="1"/>
    <col min="14855" max="14855" width="53.85546875" style="4" customWidth="1"/>
    <col min="14856" max="14860" width="9" style="4" customWidth="1"/>
    <col min="14861" max="15104" width="8.85546875" style="4"/>
    <col min="15105" max="15105" width="13.140625" style="4" customWidth="1"/>
    <col min="15106" max="15106" width="100" style="4" customWidth="1"/>
    <col min="15107" max="15107" width="21.42578125" style="4" customWidth="1"/>
    <col min="15108" max="15108" width="20.140625" style="4" customWidth="1"/>
    <col min="15109" max="15109" width="19.7109375" style="4" customWidth="1"/>
    <col min="15110" max="15110" width="20.42578125" style="4" customWidth="1"/>
    <col min="15111" max="15111" width="53.85546875" style="4" customWidth="1"/>
    <col min="15112" max="15116" width="9" style="4" customWidth="1"/>
    <col min="15117" max="15360" width="8.85546875" style="4"/>
    <col min="15361" max="15361" width="13.140625" style="4" customWidth="1"/>
    <col min="15362" max="15362" width="100" style="4" customWidth="1"/>
    <col min="15363" max="15363" width="21.42578125" style="4" customWidth="1"/>
    <col min="15364" max="15364" width="20.140625" style="4" customWidth="1"/>
    <col min="15365" max="15365" width="19.7109375" style="4" customWidth="1"/>
    <col min="15366" max="15366" width="20.42578125" style="4" customWidth="1"/>
    <col min="15367" max="15367" width="53.85546875" style="4" customWidth="1"/>
    <col min="15368" max="15372" width="9" style="4" customWidth="1"/>
    <col min="15373" max="15616" width="8.85546875" style="4"/>
    <col min="15617" max="15617" width="13.140625" style="4" customWidth="1"/>
    <col min="15618" max="15618" width="100" style="4" customWidth="1"/>
    <col min="15619" max="15619" width="21.42578125" style="4" customWidth="1"/>
    <col min="15620" max="15620" width="20.140625" style="4" customWidth="1"/>
    <col min="15621" max="15621" width="19.7109375" style="4" customWidth="1"/>
    <col min="15622" max="15622" width="20.42578125" style="4" customWidth="1"/>
    <col min="15623" max="15623" width="53.85546875" style="4" customWidth="1"/>
    <col min="15624" max="15628" width="9" style="4" customWidth="1"/>
    <col min="15629" max="15872" width="8.85546875" style="4"/>
    <col min="15873" max="15873" width="13.140625" style="4" customWidth="1"/>
    <col min="15874" max="15874" width="100" style="4" customWidth="1"/>
    <col min="15875" max="15875" width="21.42578125" style="4" customWidth="1"/>
    <col min="15876" max="15876" width="20.140625" style="4" customWidth="1"/>
    <col min="15877" max="15877" width="19.7109375" style="4" customWidth="1"/>
    <col min="15878" max="15878" width="20.42578125" style="4" customWidth="1"/>
    <col min="15879" max="15879" width="53.85546875" style="4" customWidth="1"/>
    <col min="15880" max="15884" width="9" style="4" customWidth="1"/>
    <col min="15885" max="16128" width="8.85546875" style="4"/>
    <col min="16129" max="16129" width="13.140625" style="4" customWidth="1"/>
    <col min="16130" max="16130" width="100" style="4" customWidth="1"/>
    <col min="16131" max="16131" width="21.42578125" style="4" customWidth="1"/>
    <col min="16132" max="16132" width="20.140625" style="4" customWidth="1"/>
    <col min="16133" max="16133" width="19.7109375" style="4" customWidth="1"/>
    <col min="16134" max="16134" width="20.42578125" style="4" customWidth="1"/>
    <col min="16135" max="16135" width="53.85546875" style="4" customWidth="1"/>
    <col min="16136" max="16140" width="9" style="4" customWidth="1"/>
    <col min="16141" max="16384" width="8.85546875" style="4"/>
  </cols>
  <sheetData>
    <row r="1" spans="1:13" s="5" customFormat="1" ht="21" hidden="1" customHeight="1" x14ac:dyDescent="0.25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4"/>
      <c r="H1" s="4"/>
      <c r="I1" s="4"/>
      <c r="J1" s="4"/>
      <c r="K1" s="3"/>
    </row>
    <row r="2" spans="1:13" ht="21.75" customHeight="1" x14ac:dyDescent="0.35">
      <c r="A2" s="6"/>
      <c r="B2" s="7"/>
      <c r="C2" s="7"/>
      <c r="D2" s="7"/>
      <c r="E2" s="7"/>
      <c r="F2" s="7"/>
      <c r="I2" s="9"/>
      <c r="M2" s="8"/>
    </row>
    <row r="3" spans="1:13" s="8" customFormat="1" ht="28.5" customHeight="1" x14ac:dyDescent="0.25">
      <c r="A3" s="10" t="s">
        <v>5</v>
      </c>
      <c r="B3" s="10"/>
      <c r="C3" s="10"/>
      <c r="D3" s="10"/>
      <c r="E3" s="10"/>
      <c r="F3" s="10"/>
      <c r="G3" s="11"/>
      <c r="H3" s="11"/>
      <c r="I3" s="11"/>
    </row>
    <row r="4" spans="1:13" s="8" customFormat="1" ht="17.25" customHeight="1" x14ac:dyDescent="0.25">
      <c r="A4" s="10" t="s">
        <v>62</v>
      </c>
      <c r="B4" s="10"/>
      <c r="C4" s="10"/>
      <c r="D4" s="10"/>
      <c r="E4" s="10"/>
      <c r="F4" s="10"/>
      <c r="G4" s="11"/>
      <c r="H4" s="11"/>
      <c r="I4" s="11"/>
    </row>
    <row r="5" spans="1:13" s="8" customFormat="1" ht="27" customHeight="1" thickBot="1" x14ac:dyDescent="0.3">
      <c r="A5" s="12"/>
      <c r="B5" s="13"/>
      <c r="C5" s="13"/>
      <c r="D5" s="13"/>
      <c r="E5" s="13"/>
      <c r="F5" s="13"/>
    </row>
    <row r="6" spans="1:13" s="18" customFormat="1" ht="54" customHeight="1" thickTop="1" thickBot="1" x14ac:dyDescent="0.25">
      <c r="A6" s="14" t="s">
        <v>7</v>
      </c>
      <c r="B6" s="15" t="s">
        <v>8</v>
      </c>
      <c r="C6" s="15" t="s">
        <v>9</v>
      </c>
      <c r="D6" s="15" t="s">
        <v>10</v>
      </c>
      <c r="E6" s="16" t="s">
        <v>11</v>
      </c>
      <c r="F6" s="17" t="s">
        <v>12</v>
      </c>
    </row>
    <row r="7" spans="1:13" s="18" customFormat="1" ht="76.5" customHeight="1" thickTop="1" thickBot="1" x14ac:dyDescent="0.25">
      <c r="A7" s="14"/>
      <c r="B7" s="15"/>
      <c r="C7" s="15"/>
      <c r="D7" s="15"/>
      <c r="E7" s="16"/>
      <c r="F7" s="17"/>
    </row>
    <row r="8" spans="1:13" ht="15.75" thickTop="1" x14ac:dyDescent="0.25">
      <c r="A8" s="19"/>
      <c r="B8" s="20"/>
      <c r="C8" s="21"/>
      <c r="D8" s="22"/>
      <c r="E8" s="23"/>
      <c r="F8" s="24"/>
    </row>
    <row r="9" spans="1:13" ht="15" customHeight="1" x14ac:dyDescent="0.25">
      <c r="A9" s="25"/>
      <c r="B9" s="26" t="s">
        <v>13</v>
      </c>
      <c r="C9" s="27"/>
      <c r="D9" s="28"/>
      <c r="E9" s="29"/>
      <c r="F9" s="30"/>
    </row>
    <row r="10" spans="1:13" x14ac:dyDescent="0.25">
      <c r="A10" s="31"/>
      <c r="B10" s="32"/>
      <c r="C10" s="33"/>
      <c r="D10" s="28"/>
      <c r="E10" s="29"/>
      <c r="F10" s="34"/>
    </row>
    <row r="11" spans="1:13" ht="16.5" customHeight="1" x14ac:dyDescent="0.25">
      <c r="A11" s="31">
        <v>110100</v>
      </c>
      <c r="B11" s="32" t="s">
        <v>14</v>
      </c>
      <c r="C11" s="35">
        <v>3530957.1</v>
      </c>
      <c r="D11" s="35">
        <v>379080.49</v>
      </c>
      <c r="E11" s="36">
        <v>489565.84</v>
      </c>
      <c r="F11" s="37">
        <v>0.1386</v>
      </c>
    </row>
    <row r="12" spans="1:13" x14ac:dyDescent="0.25">
      <c r="A12" s="31">
        <v>110110</v>
      </c>
      <c r="B12" s="38" t="s">
        <v>15</v>
      </c>
      <c r="C12" s="35">
        <v>0</v>
      </c>
      <c r="D12" s="35">
        <v>0</v>
      </c>
      <c r="E12" s="36">
        <v>0</v>
      </c>
      <c r="F12" s="37">
        <v>0</v>
      </c>
    </row>
    <row r="13" spans="1:13" x14ac:dyDescent="0.25">
      <c r="A13" s="31">
        <v>110120</v>
      </c>
      <c r="B13" s="39" t="s">
        <v>16</v>
      </c>
      <c r="C13" s="40">
        <f>C11-C12</f>
        <v>3530957.1</v>
      </c>
      <c r="D13" s="41">
        <v>0</v>
      </c>
      <c r="E13" s="42">
        <v>0</v>
      </c>
      <c r="F13" s="43">
        <v>0</v>
      </c>
    </row>
    <row r="14" spans="1:13" ht="36" customHeight="1" x14ac:dyDescent="0.25">
      <c r="A14" s="19"/>
      <c r="B14" s="44"/>
      <c r="C14" s="45"/>
      <c r="D14" s="46"/>
      <c r="E14" s="47"/>
      <c r="F14" s="24"/>
    </row>
    <row r="15" spans="1:13" x14ac:dyDescent="0.25">
      <c r="A15" s="48">
        <v>110200</v>
      </c>
      <c r="B15" s="49" t="s">
        <v>17</v>
      </c>
      <c r="C15" s="36">
        <v>0</v>
      </c>
      <c r="D15" s="50">
        <v>0</v>
      </c>
      <c r="E15" s="51">
        <v>0</v>
      </c>
      <c r="F15" s="37">
        <v>0</v>
      </c>
    </row>
    <row r="16" spans="1:13" x14ac:dyDescent="0.25">
      <c r="A16" s="52"/>
      <c r="B16" s="32"/>
      <c r="C16" s="36"/>
      <c r="D16" s="50"/>
      <c r="E16" s="51"/>
      <c r="F16" s="37"/>
    </row>
    <row r="17" spans="1:7" x14ac:dyDescent="0.25">
      <c r="A17" s="31"/>
      <c r="B17" s="32"/>
      <c r="C17" s="36"/>
      <c r="D17" s="50"/>
      <c r="E17" s="51"/>
      <c r="F17" s="37"/>
    </row>
    <row r="18" spans="1:7" x14ac:dyDescent="0.25">
      <c r="A18" s="31">
        <v>110300</v>
      </c>
      <c r="B18" s="32" t="s">
        <v>18</v>
      </c>
      <c r="C18" s="36">
        <v>583735.78</v>
      </c>
      <c r="D18" s="50">
        <v>0</v>
      </c>
      <c r="E18" s="51">
        <v>0</v>
      </c>
      <c r="F18" s="37">
        <v>0</v>
      </c>
    </row>
    <row r="19" spans="1:7" x14ac:dyDescent="0.25">
      <c r="A19" s="19"/>
      <c r="B19" s="44"/>
      <c r="C19" s="53"/>
      <c r="D19" s="50"/>
      <c r="E19" s="51"/>
      <c r="F19" s="54"/>
    </row>
    <row r="20" spans="1:7" x14ac:dyDescent="0.25">
      <c r="A20" s="31">
        <v>110400</v>
      </c>
      <c r="B20" s="32" t="s">
        <v>19</v>
      </c>
      <c r="C20" s="55">
        <v>0</v>
      </c>
      <c r="D20" s="50">
        <v>0</v>
      </c>
      <c r="E20" s="51">
        <v>0</v>
      </c>
      <c r="F20" s="37">
        <v>0</v>
      </c>
    </row>
    <row r="21" spans="1:7" x14ac:dyDescent="0.25">
      <c r="A21" s="31"/>
      <c r="B21" s="32"/>
      <c r="C21" s="36"/>
      <c r="D21" s="55"/>
      <c r="E21" s="56"/>
      <c r="F21" s="37"/>
    </row>
    <row r="22" spans="1:7" ht="15.75" thickBot="1" x14ac:dyDescent="0.3">
      <c r="A22" s="57">
        <v>110500</v>
      </c>
      <c r="B22" s="58" t="s">
        <v>20</v>
      </c>
      <c r="C22" s="59">
        <f>C11+C15+C18+C20</f>
        <v>4114692.88</v>
      </c>
      <c r="D22" s="59">
        <f>D11+D15+D18+D20</f>
        <v>379080.49</v>
      </c>
      <c r="E22" s="59">
        <f>E11+E15+E18+E20</f>
        <v>489565.84</v>
      </c>
      <c r="F22" s="37">
        <v>0.11899999999999999</v>
      </c>
      <c r="G22" s="8"/>
    </row>
    <row r="23" spans="1:7" ht="15.75" thickTop="1" x14ac:dyDescent="0.25">
      <c r="A23" s="60"/>
      <c r="B23" s="61" t="s">
        <v>21</v>
      </c>
      <c r="C23" s="62"/>
      <c r="D23" s="46"/>
      <c r="E23" s="63"/>
      <c r="F23" s="64"/>
      <c r="G23" s="65"/>
    </row>
    <row r="24" spans="1:7" x14ac:dyDescent="0.25">
      <c r="A24" s="52"/>
      <c r="B24" s="61"/>
      <c r="C24" s="53"/>
      <c r="D24" s="50"/>
      <c r="E24" s="53"/>
      <c r="F24" s="54"/>
      <c r="G24" s="65"/>
    </row>
    <row r="25" spans="1:7" x14ac:dyDescent="0.25">
      <c r="A25" s="52">
        <v>110600</v>
      </c>
      <c r="B25" s="61" t="s">
        <v>22</v>
      </c>
      <c r="C25" s="36">
        <v>2207772.19</v>
      </c>
      <c r="D25" s="55">
        <v>0</v>
      </c>
      <c r="E25" s="36">
        <v>0</v>
      </c>
      <c r="F25" s="37">
        <v>0</v>
      </c>
    </row>
    <row r="26" spans="1:7" x14ac:dyDescent="0.25">
      <c r="A26" s="52"/>
      <c r="B26" s="66"/>
      <c r="C26" s="53"/>
      <c r="D26" s="50"/>
      <c r="E26" s="53"/>
      <c r="F26" s="54"/>
    </row>
    <row r="27" spans="1:7" x14ac:dyDescent="0.25">
      <c r="A27" s="52">
        <v>110700</v>
      </c>
      <c r="B27" s="61" t="s">
        <v>23</v>
      </c>
      <c r="C27" s="36">
        <v>0</v>
      </c>
      <c r="D27" s="67">
        <v>0</v>
      </c>
      <c r="E27" s="42">
        <v>0</v>
      </c>
      <c r="F27" s="43">
        <v>0</v>
      </c>
    </row>
    <row r="28" spans="1:7" x14ac:dyDescent="0.25">
      <c r="A28" s="52"/>
      <c r="B28" s="66"/>
      <c r="C28" s="53"/>
      <c r="D28" s="68"/>
      <c r="E28" s="69"/>
      <c r="F28" s="70"/>
    </row>
    <row r="29" spans="1:7" x14ac:dyDescent="0.25">
      <c r="A29" s="52">
        <v>110800</v>
      </c>
      <c r="B29" s="61" t="s">
        <v>24</v>
      </c>
      <c r="C29" s="36">
        <v>0</v>
      </c>
      <c r="D29" s="67">
        <v>0</v>
      </c>
      <c r="E29" s="42">
        <v>0</v>
      </c>
      <c r="F29" s="43">
        <v>0</v>
      </c>
    </row>
    <row r="30" spans="1:7" x14ac:dyDescent="0.25">
      <c r="A30" s="52"/>
      <c r="B30" s="71"/>
      <c r="C30" s="53"/>
      <c r="D30" s="68"/>
      <c r="E30" s="69"/>
      <c r="F30" s="70"/>
    </row>
    <row r="31" spans="1:7" x14ac:dyDescent="0.25">
      <c r="A31" s="52">
        <v>110900</v>
      </c>
      <c r="B31" s="32" t="s">
        <v>25</v>
      </c>
      <c r="C31" s="36">
        <v>0</v>
      </c>
      <c r="D31" s="67">
        <v>0</v>
      </c>
      <c r="E31" s="42">
        <v>0</v>
      </c>
      <c r="F31" s="43">
        <v>0</v>
      </c>
    </row>
    <row r="32" spans="1:7" x14ac:dyDescent="0.25">
      <c r="A32" s="52"/>
      <c r="B32" s="66"/>
      <c r="C32" s="53"/>
      <c r="D32" s="50"/>
      <c r="E32" s="53"/>
      <c r="F32" s="54"/>
    </row>
    <row r="33" spans="1:6" x14ac:dyDescent="0.25">
      <c r="A33" s="52">
        <v>111000</v>
      </c>
      <c r="B33" s="61" t="s">
        <v>26</v>
      </c>
      <c r="C33" s="36">
        <v>0</v>
      </c>
      <c r="D33" s="50">
        <v>0</v>
      </c>
      <c r="E33" s="53">
        <v>0</v>
      </c>
      <c r="F33" s="37">
        <v>0</v>
      </c>
    </row>
    <row r="34" spans="1:6" x14ac:dyDescent="0.25">
      <c r="A34" s="52">
        <v>111010</v>
      </c>
      <c r="B34" s="72" t="s">
        <v>27</v>
      </c>
      <c r="C34" s="53">
        <v>0</v>
      </c>
      <c r="D34" s="50">
        <v>0</v>
      </c>
      <c r="E34" s="53">
        <v>0</v>
      </c>
      <c r="F34" s="37">
        <v>0</v>
      </c>
    </row>
    <row r="35" spans="1:6" x14ac:dyDescent="0.25">
      <c r="A35" s="52">
        <v>111020</v>
      </c>
      <c r="B35" s="73" t="s">
        <v>28</v>
      </c>
      <c r="C35" s="74">
        <f>C33-C34</f>
        <v>0</v>
      </c>
      <c r="D35" s="67">
        <v>0</v>
      </c>
      <c r="E35" s="42">
        <v>0</v>
      </c>
      <c r="F35" s="43">
        <v>0</v>
      </c>
    </row>
    <row r="36" spans="1:6" x14ac:dyDescent="0.25">
      <c r="A36" s="19"/>
      <c r="B36" s="75"/>
      <c r="C36" s="53"/>
      <c r="D36" s="50"/>
      <c r="E36" s="53"/>
      <c r="F36" s="54"/>
    </row>
    <row r="37" spans="1:6" ht="15.75" thickBot="1" x14ac:dyDescent="0.3">
      <c r="A37" s="57">
        <v>111100</v>
      </c>
      <c r="B37" s="58" t="s">
        <v>29</v>
      </c>
      <c r="C37" s="76">
        <f>+C33+C31+C29+C27+C25</f>
        <v>2207772.19</v>
      </c>
      <c r="D37" s="59">
        <f>+D35+D31+D29+D27</f>
        <v>0</v>
      </c>
      <c r="E37" s="76">
        <f>+E35+E31+E29+E27</f>
        <v>0</v>
      </c>
      <c r="F37" s="77">
        <v>0</v>
      </c>
    </row>
    <row r="38" spans="1:6" ht="15.75" thickTop="1" x14ac:dyDescent="0.25">
      <c r="A38" s="60"/>
      <c r="B38" s="61" t="s">
        <v>30</v>
      </c>
      <c r="C38" s="53"/>
      <c r="D38" s="50"/>
      <c r="E38" s="53"/>
      <c r="F38" s="78"/>
    </row>
    <row r="39" spans="1:6" x14ac:dyDescent="0.25">
      <c r="A39" s="52"/>
      <c r="B39" s="79"/>
      <c r="C39" s="80"/>
      <c r="D39" s="50"/>
      <c r="E39" s="53"/>
      <c r="F39" s="54"/>
    </row>
    <row r="40" spans="1:6" x14ac:dyDescent="0.25">
      <c r="A40" s="52">
        <v>111200</v>
      </c>
      <c r="B40" s="32" t="s">
        <v>31</v>
      </c>
      <c r="C40" s="36">
        <v>1029524.03</v>
      </c>
      <c r="D40" s="67">
        <v>463195.89</v>
      </c>
      <c r="E40" s="42">
        <v>463163.81</v>
      </c>
      <c r="F40" s="43">
        <v>0.44990000000000002</v>
      </c>
    </row>
    <row r="41" spans="1:6" x14ac:dyDescent="0.25">
      <c r="A41" s="52"/>
      <c r="B41" s="66"/>
      <c r="C41" s="53"/>
      <c r="D41" s="50"/>
      <c r="E41" s="53"/>
      <c r="F41" s="54"/>
    </row>
    <row r="42" spans="1:6" x14ac:dyDescent="0.25">
      <c r="A42" s="52">
        <v>111300</v>
      </c>
      <c r="B42" s="32" t="s">
        <v>32</v>
      </c>
      <c r="C42" s="36">
        <v>3703195.49</v>
      </c>
      <c r="D42" s="67">
        <v>1598198.97</v>
      </c>
      <c r="E42" s="42">
        <v>1598299.17</v>
      </c>
      <c r="F42" s="43">
        <v>0.43159999999999998</v>
      </c>
    </row>
    <row r="43" spans="1:6" x14ac:dyDescent="0.25">
      <c r="A43" s="52"/>
      <c r="B43" s="66"/>
      <c r="C43" s="53"/>
      <c r="D43" s="68"/>
      <c r="E43" s="69"/>
      <c r="F43" s="70"/>
    </row>
    <row r="44" spans="1:6" x14ac:dyDescent="0.25">
      <c r="A44" s="52">
        <v>111400</v>
      </c>
      <c r="B44" s="61" t="s">
        <v>33</v>
      </c>
      <c r="C44" s="36">
        <v>100</v>
      </c>
      <c r="D44" s="67">
        <v>0</v>
      </c>
      <c r="E44" s="42">
        <v>0</v>
      </c>
      <c r="F44" s="43">
        <v>0</v>
      </c>
    </row>
    <row r="45" spans="1:6" x14ac:dyDescent="0.25">
      <c r="A45" s="52"/>
      <c r="B45" s="66"/>
      <c r="C45" s="53"/>
      <c r="D45" s="50"/>
      <c r="E45" s="53"/>
      <c r="F45" s="54"/>
    </row>
    <row r="46" spans="1:6" x14ac:dyDescent="0.25">
      <c r="A46" s="52">
        <v>111500</v>
      </c>
      <c r="B46" s="61" t="s">
        <v>34</v>
      </c>
      <c r="C46" s="36">
        <v>0</v>
      </c>
      <c r="D46" s="67">
        <v>0</v>
      </c>
      <c r="E46" s="42">
        <v>0</v>
      </c>
      <c r="F46" s="43">
        <v>0</v>
      </c>
    </row>
    <row r="47" spans="1:6" x14ac:dyDescent="0.25">
      <c r="A47" s="52"/>
      <c r="B47" s="66"/>
      <c r="C47" s="53"/>
      <c r="D47" s="50"/>
      <c r="E47" s="53"/>
      <c r="F47" s="54"/>
    </row>
    <row r="48" spans="1:6" x14ac:dyDescent="0.25">
      <c r="A48" s="52">
        <v>111600</v>
      </c>
      <c r="B48" s="61" t="s">
        <v>35</v>
      </c>
      <c r="C48" s="36">
        <v>458166.53</v>
      </c>
      <c r="D48" s="67">
        <v>0</v>
      </c>
      <c r="E48" s="42">
        <v>0</v>
      </c>
      <c r="F48" s="43">
        <v>0</v>
      </c>
    </row>
    <row r="49" spans="1:6" x14ac:dyDescent="0.25">
      <c r="A49" s="19"/>
      <c r="B49" s="44"/>
      <c r="C49" s="53"/>
      <c r="D49" s="50"/>
      <c r="E49" s="53"/>
      <c r="F49" s="54"/>
    </row>
    <row r="50" spans="1:6" ht="15.75" thickBot="1" x14ac:dyDescent="0.3">
      <c r="A50" s="57">
        <v>111700</v>
      </c>
      <c r="B50" s="58" t="s">
        <v>36</v>
      </c>
      <c r="C50" s="59">
        <f>+C48+C46+C44+C42+C40</f>
        <v>5190986.0500000007</v>
      </c>
      <c r="D50" s="59">
        <f>+D48+D46+D44+D42+D40</f>
        <v>2061394.8599999999</v>
      </c>
      <c r="E50" s="76">
        <f>+E48+E46+E44+E42+E40</f>
        <v>2061462.98</v>
      </c>
      <c r="F50" s="77">
        <v>0.39710000000000001</v>
      </c>
    </row>
    <row r="51" spans="1:6" ht="15.75" thickTop="1" x14ac:dyDescent="0.25">
      <c r="A51" s="19"/>
      <c r="B51" s="44"/>
      <c r="C51" s="53"/>
      <c r="D51" s="50"/>
      <c r="E51" s="53"/>
      <c r="F51" s="78"/>
    </row>
    <row r="52" spans="1:6" x14ac:dyDescent="0.25">
      <c r="A52" s="60"/>
      <c r="B52" s="61" t="s">
        <v>37</v>
      </c>
      <c r="C52" s="53"/>
      <c r="D52" s="50"/>
      <c r="E52" s="53"/>
      <c r="F52" s="54"/>
    </row>
    <row r="53" spans="1:6" x14ac:dyDescent="0.25">
      <c r="A53" s="81"/>
      <c r="B53" s="82"/>
      <c r="C53" s="53"/>
      <c r="D53" s="50"/>
      <c r="E53" s="53"/>
      <c r="F53" s="54"/>
    </row>
    <row r="54" spans="1:6" x14ac:dyDescent="0.25">
      <c r="A54" s="52">
        <v>111800</v>
      </c>
      <c r="B54" s="61" t="s">
        <v>38</v>
      </c>
      <c r="C54" s="36">
        <v>0</v>
      </c>
      <c r="D54" s="67">
        <v>0</v>
      </c>
      <c r="E54" s="42">
        <v>0</v>
      </c>
      <c r="F54" s="43">
        <v>0</v>
      </c>
    </row>
    <row r="55" spans="1:6" x14ac:dyDescent="0.25">
      <c r="A55" s="52"/>
      <c r="B55" s="83"/>
      <c r="C55" s="53"/>
      <c r="D55" s="50"/>
      <c r="E55" s="53"/>
      <c r="F55" s="54"/>
    </row>
    <row r="56" spans="1:6" x14ac:dyDescent="0.25">
      <c r="A56" s="52">
        <v>111900</v>
      </c>
      <c r="B56" s="61" t="s">
        <v>39</v>
      </c>
      <c r="C56" s="36">
        <v>1739803.12</v>
      </c>
      <c r="D56" s="50">
        <v>0</v>
      </c>
      <c r="E56" s="53">
        <v>0</v>
      </c>
      <c r="F56" s="37">
        <v>0</v>
      </c>
    </row>
    <row r="57" spans="1:6" x14ac:dyDescent="0.25">
      <c r="A57" s="52">
        <v>111910</v>
      </c>
      <c r="B57" s="84" t="s">
        <v>40</v>
      </c>
      <c r="C57" s="36">
        <v>1739803.12</v>
      </c>
      <c r="D57" s="50">
        <v>0</v>
      </c>
      <c r="E57" s="53">
        <v>0</v>
      </c>
      <c r="F57" s="37">
        <v>0</v>
      </c>
    </row>
    <row r="58" spans="1:6" x14ac:dyDescent="0.25">
      <c r="A58" s="52">
        <v>111920</v>
      </c>
      <c r="B58" s="85" t="s">
        <v>41</v>
      </c>
      <c r="C58" s="36">
        <v>0</v>
      </c>
      <c r="D58" s="50">
        <v>0</v>
      </c>
      <c r="E58" s="53">
        <v>0</v>
      </c>
      <c r="F58" s="37">
        <v>0</v>
      </c>
    </row>
    <row r="59" spans="1:6" x14ac:dyDescent="0.25">
      <c r="A59" s="52">
        <v>111930</v>
      </c>
      <c r="B59" s="73" t="s">
        <v>42</v>
      </c>
      <c r="C59" s="86">
        <f>C56-C57-C58</f>
        <v>0</v>
      </c>
      <c r="D59" s="67">
        <v>0</v>
      </c>
      <c r="E59" s="42">
        <v>0</v>
      </c>
      <c r="F59" s="43">
        <v>0</v>
      </c>
    </row>
    <row r="60" spans="1:6" x14ac:dyDescent="0.25">
      <c r="A60" s="52"/>
      <c r="B60" s="66"/>
      <c r="C60" s="53"/>
      <c r="D60" s="50"/>
      <c r="E60" s="53"/>
      <c r="F60" s="54"/>
    </row>
    <row r="61" spans="1:6" x14ac:dyDescent="0.25">
      <c r="A61" s="52">
        <v>112000</v>
      </c>
      <c r="B61" s="61" t="s">
        <v>43</v>
      </c>
      <c r="C61" s="36">
        <v>550000</v>
      </c>
      <c r="D61" s="50">
        <v>0</v>
      </c>
      <c r="E61" s="53">
        <v>0</v>
      </c>
      <c r="F61" s="37">
        <v>0</v>
      </c>
    </row>
    <row r="62" spans="1:6" x14ac:dyDescent="0.25">
      <c r="A62" s="52">
        <v>112010</v>
      </c>
      <c r="B62" s="84" t="s">
        <v>44</v>
      </c>
      <c r="C62" s="36">
        <v>550000</v>
      </c>
      <c r="D62" s="50">
        <v>0</v>
      </c>
      <c r="E62" s="53">
        <v>0</v>
      </c>
      <c r="F62" s="37">
        <v>0</v>
      </c>
    </row>
    <row r="63" spans="1:6" x14ac:dyDescent="0.25">
      <c r="A63" s="52">
        <v>112020</v>
      </c>
      <c r="B63" s="85" t="s">
        <v>45</v>
      </c>
      <c r="C63" s="36">
        <v>0</v>
      </c>
      <c r="D63" s="50">
        <v>0</v>
      </c>
      <c r="E63" s="53">
        <v>0</v>
      </c>
      <c r="F63" s="37">
        <v>0</v>
      </c>
    </row>
    <row r="64" spans="1:6" x14ac:dyDescent="0.25">
      <c r="A64" s="52">
        <v>112030</v>
      </c>
      <c r="B64" s="73" t="s">
        <v>46</v>
      </c>
      <c r="C64" s="86">
        <f>C61-C62-C63</f>
        <v>0</v>
      </c>
      <c r="D64" s="67">
        <v>0</v>
      </c>
      <c r="E64" s="42">
        <v>0</v>
      </c>
      <c r="F64" s="43">
        <v>0</v>
      </c>
    </row>
    <row r="65" spans="1:7" x14ac:dyDescent="0.25">
      <c r="A65" s="52"/>
      <c r="B65" s="66"/>
      <c r="C65" s="53"/>
      <c r="D65" s="50"/>
      <c r="E65" s="53"/>
      <c r="F65" s="54"/>
      <c r="G65" s="8"/>
    </row>
    <row r="66" spans="1:7" x14ac:dyDescent="0.25">
      <c r="A66" s="52">
        <v>112100</v>
      </c>
      <c r="B66" s="61" t="s">
        <v>47</v>
      </c>
      <c r="C66" s="36">
        <v>6000</v>
      </c>
      <c r="D66" s="67">
        <v>0</v>
      </c>
      <c r="E66" s="42">
        <v>0</v>
      </c>
      <c r="F66" s="43">
        <v>0</v>
      </c>
    </row>
    <row r="67" spans="1:7" x14ac:dyDescent="0.25">
      <c r="A67" s="87"/>
      <c r="B67" s="83"/>
      <c r="C67" s="53"/>
      <c r="D67" s="50"/>
      <c r="E67" s="53"/>
      <c r="F67" s="54"/>
    </row>
    <row r="68" spans="1:7" x14ac:dyDescent="0.25">
      <c r="A68" s="88">
        <v>112200</v>
      </c>
      <c r="B68" s="61" t="s">
        <v>48</v>
      </c>
      <c r="C68" s="36">
        <v>55000</v>
      </c>
      <c r="D68" s="67">
        <v>0</v>
      </c>
      <c r="E68" s="42">
        <v>0</v>
      </c>
      <c r="F68" s="43">
        <v>0</v>
      </c>
    </row>
    <row r="69" spans="1:7" x14ac:dyDescent="0.25">
      <c r="A69" s="89"/>
      <c r="B69" s="44"/>
      <c r="C69" s="53"/>
      <c r="D69" s="50"/>
      <c r="E69" s="53"/>
      <c r="F69" s="54"/>
    </row>
    <row r="70" spans="1:7" ht="16.5" customHeight="1" thickBot="1" x14ac:dyDescent="0.3">
      <c r="A70" s="57">
        <v>112300</v>
      </c>
      <c r="B70" s="58" t="s">
        <v>49</v>
      </c>
      <c r="C70" s="76">
        <f>+C68+C66+C61+C56+C54</f>
        <v>2350803.12</v>
      </c>
      <c r="D70" s="59">
        <f>+D68+D66+D64+D59+D54</f>
        <v>0</v>
      </c>
      <c r="E70" s="76">
        <f>+E68+E66+E64+E59+E54</f>
        <v>0</v>
      </c>
      <c r="F70" s="90">
        <v>0</v>
      </c>
    </row>
    <row r="71" spans="1:7" ht="16.5" customHeight="1" thickTop="1" x14ac:dyDescent="0.25">
      <c r="A71" s="91"/>
      <c r="B71" s="92"/>
      <c r="C71" s="93"/>
      <c r="D71" s="67"/>
      <c r="E71" s="42"/>
      <c r="F71" s="37"/>
    </row>
    <row r="72" spans="1:7" ht="16.5" customHeight="1" x14ac:dyDescent="0.25">
      <c r="A72" s="91"/>
      <c r="B72" s="94" t="s">
        <v>50</v>
      </c>
      <c r="C72" s="67"/>
      <c r="D72" s="67"/>
      <c r="E72" s="42"/>
      <c r="F72" s="37"/>
    </row>
    <row r="73" spans="1:7" ht="16.5" customHeight="1" x14ac:dyDescent="0.25">
      <c r="A73" s="91"/>
      <c r="B73" s="95"/>
      <c r="C73" s="67"/>
      <c r="D73" s="67"/>
      <c r="E73" s="42"/>
      <c r="F73" s="37"/>
    </row>
    <row r="74" spans="1:7" ht="16.5" customHeight="1" x14ac:dyDescent="0.25">
      <c r="A74" s="52">
        <v>112400</v>
      </c>
      <c r="B74" s="61" t="s">
        <v>51</v>
      </c>
      <c r="C74" s="55">
        <v>0</v>
      </c>
      <c r="D74" s="67">
        <v>0</v>
      </c>
      <c r="E74" s="42">
        <v>0</v>
      </c>
      <c r="F74" s="43">
        <v>0</v>
      </c>
    </row>
    <row r="75" spans="1:7" ht="16.5" customHeight="1" x14ac:dyDescent="0.25">
      <c r="A75" s="52"/>
      <c r="B75" s="61"/>
      <c r="C75" s="67"/>
      <c r="D75" s="67"/>
      <c r="E75" s="42"/>
      <c r="F75" s="37"/>
    </row>
    <row r="76" spans="1:7" ht="16.5" customHeight="1" x14ac:dyDescent="0.25">
      <c r="A76" s="52">
        <v>112500</v>
      </c>
      <c r="B76" s="61" t="s">
        <v>52</v>
      </c>
      <c r="C76" s="55">
        <v>0</v>
      </c>
      <c r="D76" s="67">
        <v>0</v>
      </c>
      <c r="E76" s="42">
        <v>0</v>
      </c>
      <c r="F76" s="43">
        <v>0</v>
      </c>
    </row>
    <row r="77" spans="1:7" ht="16.5" customHeight="1" x14ac:dyDescent="0.25">
      <c r="A77" s="52"/>
      <c r="B77" s="61"/>
      <c r="C77" s="67"/>
      <c r="D77" s="67"/>
      <c r="E77" s="42"/>
      <c r="F77" s="37"/>
    </row>
    <row r="78" spans="1:7" ht="16.5" customHeight="1" x14ac:dyDescent="0.25">
      <c r="A78" s="52">
        <v>112600</v>
      </c>
      <c r="B78" s="61" t="s">
        <v>53</v>
      </c>
      <c r="C78" s="55">
        <v>0</v>
      </c>
      <c r="D78" s="67">
        <v>0</v>
      </c>
      <c r="E78" s="42">
        <v>0</v>
      </c>
      <c r="F78" s="43">
        <v>0</v>
      </c>
    </row>
    <row r="79" spans="1:7" ht="24" customHeight="1" x14ac:dyDescent="0.25">
      <c r="A79" s="52"/>
      <c r="B79" s="61"/>
      <c r="C79" s="67"/>
      <c r="D79" s="67"/>
      <c r="E79" s="42"/>
      <c r="F79" s="37"/>
    </row>
    <row r="80" spans="1:7" x14ac:dyDescent="0.25">
      <c r="A80" s="52">
        <v>112700</v>
      </c>
      <c r="B80" s="61" t="s">
        <v>54</v>
      </c>
      <c r="C80" s="55">
        <v>0</v>
      </c>
      <c r="D80" s="67">
        <v>0</v>
      </c>
      <c r="E80" s="42">
        <v>0</v>
      </c>
      <c r="F80" s="43">
        <v>0</v>
      </c>
    </row>
    <row r="81" spans="1:6" x14ac:dyDescent="0.25">
      <c r="A81" s="52"/>
      <c r="B81" s="61"/>
      <c r="C81" s="67"/>
      <c r="D81" s="67"/>
      <c r="E81" s="42"/>
      <c r="F81" s="37"/>
    </row>
    <row r="82" spans="1:6" ht="15.75" thickBot="1" x14ac:dyDescent="0.3">
      <c r="A82" s="57">
        <v>112800</v>
      </c>
      <c r="B82" s="96" t="s">
        <v>55</v>
      </c>
      <c r="C82" s="59">
        <f>+C80+C78+C76+C74</f>
        <v>0</v>
      </c>
      <c r="D82" s="59">
        <f>+D80+D78+D76+D74</f>
        <v>0</v>
      </c>
      <c r="E82" s="59">
        <f>+E80+E78+E76+E74</f>
        <v>0</v>
      </c>
      <c r="F82" s="37">
        <v>0</v>
      </c>
    </row>
    <row r="83" spans="1:6" ht="22.5" customHeight="1" thickTop="1" x14ac:dyDescent="0.25">
      <c r="A83" s="89"/>
      <c r="B83" s="97"/>
      <c r="C83" s="98"/>
      <c r="D83" s="98"/>
      <c r="E83" s="99"/>
      <c r="F83" s="78"/>
    </row>
    <row r="84" spans="1:6" x14ac:dyDescent="0.25">
      <c r="A84" s="91">
        <v>112900</v>
      </c>
      <c r="B84" s="100" t="s">
        <v>56</v>
      </c>
      <c r="C84" s="101">
        <f>+C22+C37+C50+C70+C82</f>
        <v>13864254.240000002</v>
      </c>
      <c r="D84" s="101">
        <f>+D22+D37+D50+D70+D82</f>
        <v>2440475.3499999996</v>
      </c>
      <c r="E84" s="102">
        <f>+E22+E37+E50+E70+E82</f>
        <v>2551028.8199999998</v>
      </c>
      <c r="F84" s="43">
        <v>0.184</v>
      </c>
    </row>
    <row r="85" spans="1:6" ht="15.75" thickBot="1" x14ac:dyDescent="0.3">
      <c r="A85" s="103"/>
      <c r="B85" s="104"/>
      <c r="C85" s="105"/>
      <c r="D85" s="105"/>
      <c r="E85" s="106"/>
      <c r="F85" s="107"/>
    </row>
    <row r="86" spans="1:6" s="8" customFormat="1" ht="10.5" customHeight="1" thickTop="1" x14ac:dyDescent="0.25">
      <c r="A86" s="108"/>
      <c r="B86" s="109"/>
      <c r="C86" s="110"/>
      <c r="D86" s="110"/>
      <c r="E86" s="111"/>
      <c r="F86" s="112"/>
    </row>
    <row r="87" spans="1:6" s="8" customFormat="1" x14ac:dyDescent="0.25">
      <c r="A87" s="91">
        <v>113000</v>
      </c>
      <c r="B87" s="100" t="s">
        <v>57</v>
      </c>
      <c r="C87" s="113">
        <v>11513451.119999999</v>
      </c>
      <c r="D87" s="113">
        <f>+D84-D90</f>
        <v>2440475.3499999996</v>
      </c>
      <c r="E87" s="114">
        <f>E84-E90</f>
        <v>2551028.8199999998</v>
      </c>
      <c r="F87" s="43">
        <v>0.22159999999999999</v>
      </c>
    </row>
    <row r="88" spans="1:6" s="8" customFormat="1" ht="6" customHeight="1" thickBot="1" x14ac:dyDescent="0.3">
      <c r="A88" s="115"/>
      <c r="B88" s="116"/>
      <c r="C88" s="117"/>
      <c r="D88" s="117"/>
      <c r="E88" s="118"/>
      <c r="F88" s="119"/>
    </row>
    <row r="89" spans="1:6" s="8" customFormat="1" ht="10.5" customHeight="1" thickTop="1" x14ac:dyDescent="0.25">
      <c r="A89" s="108"/>
      <c r="B89" s="109"/>
      <c r="C89" s="110"/>
      <c r="D89" s="110"/>
      <c r="E89" s="111"/>
      <c r="F89" s="112"/>
    </row>
    <row r="90" spans="1:6" s="8" customFormat="1" x14ac:dyDescent="0.25">
      <c r="A90" s="91">
        <v>113100</v>
      </c>
      <c r="B90" s="100" t="s">
        <v>58</v>
      </c>
      <c r="C90" s="113">
        <f>C70+C82</f>
        <v>2350803.12</v>
      </c>
      <c r="D90" s="113">
        <f>D70+D82</f>
        <v>0</v>
      </c>
      <c r="E90" s="113">
        <f>E70+E82</f>
        <v>0</v>
      </c>
      <c r="F90" s="43">
        <v>0</v>
      </c>
    </row>
    <row r="91" spans="1:6" s="8" customFormat="1" ht="9.75" customHeight="1" thickBot="1" x14ac:dyDescent="0.3">
      <c r="A91" s="115"/>
      <c r="B91" s="116"/>
      <c r="C91" s="120"/>
      <c r="D91" s="121"/>
      <c r="E91" s="122"/>
      <c r="F91" s="123"/>
    </row>
    <row r="92" spans="1:6" ht="9" customHeight="1" thickTop="1" x14ac:dyDescent="0.25">
      <c r="A92" s="124"/>
      <c r="B92" s="125"/>
      <c r="C92" s="21"/>
      <c r="D92" s="126"/>
      <c r="E92" s="126"/>
      <c r="F92" s="127"/>
    </row>
    <row r="93" spans="1:6" ht="45" customHeight="1" x14ac:dyDescent="0.25">
      <c r="A93" s="128" t="s">
        <v>59</v>
      </c>
      <c r="B93" s="128"/>
      <c r="C93" s="128"/>
      <c r="D93" s="128"/>
      <c r="E93" s="128"/>
      <c r="F93" s="128"/>
    </row>
    <row r="94" spans="1:6" ht="27.75" customHeight="1" x14ac:dyDescent="0.25">
      <c r="A94" s="128" t="s">
        <v>60</v>
      </c>
      <c r="B94" s="128"/>
      <c r="C94" s="128"/>
      <c r="D94" s="128"/>
      <c r="E94" s="128"/>
      <c r="F94" s="128"/>
    </row>
    <row r="95" spans="1:6" s="8" customFormat="1" ht="71.25" customHeight="1" x14ac:dyDescent="0.25">
      <c r="A95" s="128" t="s">
        <v>61</v>
      </c>
      <c r="B95" s="128"/>
      <c r="C95" s="128"/>
      <c r="D95" s="128"/>
      <c r="E95" s="128"/>
      <c r="F95" s="128"/>
    </row>
    <row r="96" spans="1:6" ht="32.25" customHeight="1" x14ac:dyDescent="0.25">
      <c r="A96" s="129" t="s">
        <v>60</v>
      </c>
      <c r="B96" s="130"/>
      <c r="C96" s="130"/>
      <c r="D96" s="130"/>
      <c r="E96" s="130"/>
      <c r="F96" s="130"/>
    </row>
    <row r="97" ht="7.5" customHeight="1" x14ac:dyDescent="0.25"/>
    <row r="98" ht="31.5" customHeight="1" x14ac:dyDescent="0.25"/>
  </sheetData>
  <mergeCells count="11">
    <mergeCell ref="A93:F93"/>
    <mergeCell ref="A94:F94"/>
    <mergeCell ref="A95:F95"/>
    <mergeCell ref="A3:F3"/>
    <mergeCell ref="A4:F4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topLeftCell="A2" workbookViewId="0">
      <selection activeCell="B24" sqref="B24"/>
    </sheetView>
  </sheetViews>
  <sheetFormatPr defaultColWidth="8.85546875" defaultRowHeight="15" x14ac:dyDescent="0.25"/>
  <cols>
    <col min="1" max="1" width="13.140625" style="129" customWidth="1"/>
    <col min="2" max="2" width="100" style="131" customWidth="1"/>
    <col min="3" max="3" width="21.42578125" style="132" customWidth="1"/>
    <col min="4" max="4" width="20.140625" style="131" customWidth="1"/>
    <col min="5" max="5" width="19.7109375" style="131" customWidth="1"/>
    <col min="6" max="6" width="20.42578125" style="131" customWidth="1"/>
    <col min="7" max="7" width="53.85546875" style="4" customWidth="1"/>
    <col min="8" max="12" width="9" style="8" customWidth="1"/>
    <col min="13" max="256" width="8.85546875" style="4"/>
    <col min="257" max="257" width="13.140625" style="4" customWidth="1"/>
    <col min="258" max="258" width="100" style="4" customWidth="1"/>
    <col min="259" max="259" width="21.42578125" style="4" customWidth="1"/>
    <col min="260" max="260" width="20.140625" style="4" customWidth="1"/>
    <col min="261" max="261" width="19.7109375" style="4" customWidth="1"/>
    <col min="262" max="262" width="20.42578125" style="4" customWidth="1"/>
    <col min="263" max="263" width="53.85546875" style="4" customWidth="1"/>
    <col min="264" max="268" width="9" style="4" customWidth="1"/>
    <col min="269" max="512" width="8.85546875" style="4"/>
    <col min="513" max="513" width="13.140625" style="4" customWidth="1"/>
    <col min="514" max="514" width="100" style="4" customWidth="1"/>
    <col min="515" max="515" width="21.42578125" style="4" customWidth="1"/>
    <col min="516" max="516" width="20.140625" style="4" customWidth="1"/>
    <col min="517" max="517" width="19.7109375" style="4" customWidth="1"/>
    <col min="518" max="518" width="20.42578125" style="4" customWidth="1"/>
    <col min="519" max="519" width="53.85546875" style="4" customWidth="1"/>
    <col min="520" max="524" width="9" style="4" customWidth="1"/>
    <col min="525" max="768" width="8.85546875" style="4"/>
    <col min="769" max="769" width="13.140625" style="4" customWidth="1"/>
    <col min="770" max="770" width="100" style="4" customWidth="1"/>
    <col min="771" max="771" width="21.42578125" style="4" customWidth="1"/>
    <col min="772" max="772" width="20.140625" style="4" customWidth="1"/>
    <col min="773" max="773" width="19.7109375" style="4" customWidth="1"/>
    <col min="774" max="774" width="20.42578125" style="4" customWidth="1"/>
    <col min="775" max="775" width="53.85546875" style="4" customWidth="1"/>
    <col min="776" max="780" width="9" style="4" customWidth="1"/>
    <col min="781" max="1024" width="8.85546875" style="4"/>
    <col min="1025" max="1025" width="13.140625" style="4" customWidth="1"/>
    <col min="1026" max="1026" width="100" style="4" customWidth="1"/>
    <col min="1027" max="1027" width="21.42578125" style="4" customWidth="1"/>
    <col min="1028" max="1028" width="20.140625" style="4" customWidth="1"/>
    <col min="1029" max="1029" width="19.7109375" style="4" customWidth="1"/>
    <col min="1030" max="1030" width="20.42578125" style="4" customWidth="1"/>
    <col min="1031" max="1031" width="53.85546875" style="4" customWidth="1"/>
    <col min="1032" max="1036" width="9" style="4" customWidth="1"/>
    <col min="1037" max="1280" width="8.85546875" style="4"/>
    <col min="1281" max="1281" width="13.140625" style="4" customWidth="1"/>
    <col min="1282" max="1282" width="100" style="4" customWidth="1"/>
    <col min="1283" max="1283" width="21.42578125" style="4" customWidth="1"/>
    <col min="1284" max="1284" width="20.140625" style="4" customWidth="1"/>
    <col min="1285" max="1285" width="19.7109375" style="4" customWidth="1"/>
    <col min="1286" max="1286" width="20.42578125" style="4" customWidth="1"/>
    <col min="1287" max="1287" width="53.85546875" style="4" customWidth="1"/>
    <col min="1288" max="1292" width="9" style="4" customWidth="1"/>
    <col min="1293" max="1536" width="8.85546875" style="4"/>
    <col min="1537" max="1537" width="13.140625" style="4" customWidth="1"/>
    <col min="1538" max="1538" width="100" style="4" customWidth="1"/>
    <col min="1539" max="1539" width="21.42578125" style="4" customWidth="1"/>
    <col min="1540" max="1540" width="20.140625" style="4" customWidth="1"/>
    <col min="1541" max="1541" width="19.7109375" style="4" customWidth="1"/>
    <col min="1542" max="1542" width="20.42578125" style="4" customWidth="1"/>
    <col min="1543" max="1543" width="53.85546875" style="4" customWidth="1"/>
    <col min="1544" max="1548" width="9" style="4" customWidth="1"/>
    <col min="1549" max="1792" width="8.85546875" style="4"/>
    <col min="1793" max="1793" width="13.140625" style="4" customWidth="1"/>
    <col min="1794" max="1794" width="100" style="4" customWidth="1"/>
    <col min="1795" max="1795" width="21.42578125" style="4" customWidth="1"/>
    <col min="1796" max="1796" width="20.140625" style="4" customWidth="1"/>
    <col min="1797" max="1797" width="19.7109375" style="4" customWidth="1"/>
    <col min="1798" max="1798" width="20.42578125" style="4" customWidth="1"/>
    <col min="1799" max="1799" width="53.85546875" style="4" customWidth="1"/>
    <col min="1800" max="1804" width="9" style="4" customWidth="1"/>
    <col min="1805" max="2048" width="8.85546875" style="4"/>
    <col min="2049" max="2049" width="13.140625" style="4" customWidth="1"/>
    <col min="2050" max="2050" width="100" style="4" customWidth="1"/>
    <col min="2051" max="2051" width="21.42578125" style="4" customWidth="1"/>
    <col min="2052" max="2052" width="20.140625" style="4" customWidth="1"/>
    <col min="2053" max="2053" width="19.7109375" style="4" customWidth="1"/>
    <col min="2054" max="2054" width="20.42578125" style="4" customWidth="1"/>
    <col min="2055" max="2055" width="53.85546875" style="4" customWidth="1"/>
    <col min="2056" max="2060" width="9" style="4" customWidth="1"/>
    <col min="2061" max="2304" width="8.85546875" style="4"/>
    <col min="2305" max="2305" width="13.140625" style="4" customWidth="1"/>
    <col min="2306" max="2306" width="100" style="4" customWidth="1"/>
    <col min="2307" max="2307" width="21.42578125" style="4" customWidth="1"/>
    <col min="2308" max="2308" width="20.140625" style="4" customWidth="1"/>
    <col min="2309" max="2309" width="19.7109375" style="4" customWidth="1"/>
    <col min="2310" max="2310" width="20.42578125" style="4" customWidth="1"/>
    <col min="2311" max="2311" width="53.85546875" style="4" customWidth="1"/>
    <col min="2312" max="2316" width="9" style="4" customWidth="1"/>
    <col min="2317" max="2560" width="8.85546875" style="4"/>
    <col min="2561" max="2561" width="13.140625" style="4" customWidth="1"/>
    <col min="2562" max="2562" width="100" style="4" customWidth="1"/>
    <col min="2563" max="2563" width="21.42578125" style="4" customWidth="1"/>
    <col min="2564" max="2564" width="20.140625" style="4" customWidth="1"/>
    <col min="2565" max="2565" width="19.7109375" style="4" customWidth="1"/>
    <col min="2566" max="2566" width="20.42578125" style="4" customWidth="1"/>
    <col min="2567" max="2567" width="53.85546875" style="4" customWidth="1"/>
    <col min="2568" max="2572" width="9" style="4" customWidth="1"/>
    <col min="2573" max="2816" width="8.85546875" style="4"/>
    <col min="2817" max="2817" width="13.140625" style="4" customWidth="1"/>
    <col min="2818" max="2818" width="100" style="4" customWidth="1"/>
    <col min="2819" max="2819" width="21.42578125" style="4" customWidth="1"/>
    <col min="2820" max="2820" width="20.140625" style="4" customWidth="1"/>
    <col min="2821" max="2821" width="19.7109375" style="4" customWidth="1"/>
    <col min="2822" max="2822" width="20.42578125" style="4" customWidth="1"/>
    <col min="2823" max="2823" width="53.85546875" style="4" customWidth="1"/>
    <col min="2824" max="2828" width="9" style="4" customWidth="1"/>
    <col min="2829" max="3072" width="8.85546875" style="4"/>
    <col min="3073" max="3073" width="13.140625" style="4" customWidth="1"/>
    <col min="3074" max="3074" width="100" style="4" customWidth="1"/>
    <col min="3075" max="3075" width="21.42578125" style="4" customWidth="1"/>
    <col min="3076" max="3076" width="20.140625" style="4" customWidth="1"/>
    <col min="3077" max="3077" width="19.7109375" style="4" customWidth="1"/>
    <col min="3078" max="3078" width="20.42578125" style="4" customWidth="1"/>
    <col min="3079" max="3079" width="53.85546875" style="4" customWidth="1"/>
    <col min="3080" max="3084" width="9" style="4" customWidth="1"/>
    <col min="3085" max="3328" width="8.85546875" style="4"/>
    <col min="3329" max="3329" width="13.140625" style="4" customWidth="1"/>
    <col min="3330" max="3330" width="100" style="4" customWidth="1"/>
    <col min="3331" max="3331" width="21.42578125" style="4" customWidth="1"/>
    <col min="3332" max="3332" width="20.140625" style="4" customWidth="1"/>
    <col min="3333" max="3333" width="19.7109375" style="4" customWidth="1"/>
    <col min="3334" max="3334" width="20.42578125" style="4" customWidth="1"/>
    <col min="3335" max="3335" width="53.85546875" style="4" customWidth="1"/>
    <col min="3336" max="3340" width="9" style="4" customWidth="1"/>
    <col min="3341" max="3584" width="8.85546875" style="4"/>
    <col min="3585" max="3585" width="13.140625" style="4" customWidth="1"/>
    <col min="3586" max="3586" width="100" style="4" customWidth="1"/>
    <col min="3587" max="3587" width="21.42578125" style="4" customWidth="1"/>
    <col min="3588" max="3588" width="20.140625" style="4" customWidth="1"/>
    <col min="3589" max="3589" width="19.7109375" style="4" customWidth="1"/>
    <col min="3590" max="3590" width="20.42578125" style="4" customWidth="1"/>
    <col min="3591" max="3591" width="53.85546875" style="4" customWidth="1"/>
    <col min="3592" max="3596" width="9" style="4" customWidth="1"/>
    <col min="3597" max="3840" width="8.85546875" style="4"/>
    <col min="3841" max="3841" width="13.140625" style="4" customWidth="1"/>
    <col min="3842" max="3842" width="100" style="4" customWidth="1"/>
    <col min="3843" max="3843" width="21.42578125" style="4" customWidth="1"/>
    <col min="3844" max="3844" width="20.140625" style="4" customWidth="1"/>
    <col min="3845" max="3845" width="19.7109375" style="4" customWidth="1"/>
    <col min="3846" max="3846" width="20.42578125" style="4" customWidth="1"/>
    <col min="3847" max="3847" width="53.85546875" style="4" customWidth="1"/>
    <col min="3848" max="3852" width="9" style="4" customWidth="1"/>
    <col min="3853" max="4096" width="8.85546875" style="4"/>
    <col min="4097" max="4097" width="13.140625" style="4" customWidth="1"/>
    <col min="4098" max="4098" width="100" style="4" customWidth="1"/>
    <col min="4099" max="4099" width="21.42578125" style="4" customWidth="1"/>
    <col min="4100" max="4100" width="20.140625" style="4" customWidth="1"/>
    <col min="4101" max="4101" width="19.7109375" style="4" customWidth="1"/>
    <col min="4102" max="4102" width="20.42578125" style="4" customWidth="1"/>
    <col min="4103" max="4103" width="53.85546875" style="4" customWidth="1"/>
    <col min="4104" max="4108" width="9" style="4" customWidth="1"/>
    <col min="4109" max="4352" width="8.85546875" style="4"/>
    <col min="4353" max="4353" width="13.140625" style="4" customWidth="1"/>
    <col min="4354" max="4354" width="100" style="4" customWidth="1"/>
    <col min="4355" max="4355" width="21.42578125" style="4" customWidth="1"/>
    <col min="4356" max="4356" width="20.140625" style="4" customWidth="1"/>
    <col min="4357" max="4357" width="19.7109375" style="4" customWidth="1"/>
    <col min="4358" max="4358" width="20.42578125" style="4" customWidth="1"/>
    <col min="4359" max="4359" width="53.85546875" style="4" customWidth="1"/>
    <col min="4360" max="4364" width="9" style="4" customWidth="1"/>
    <col min="4365" max="4608" width="8.85546875" style="4"/>
    <col min="4609" max="4609" width="13.140625" style="4" customWidth="1"/>
    <col min="4610" max="4610" width="100" style="4" customWidth="1"/>
    <col min="4611" max="4611" width="21.42578125" style="4" customWidth="1"/>
    <col min="4612" max="4612" width="20.140625" style="4" customWidth="1"/>
    <col min="4613" max="4613" width="19.7109375" style="4" customWidth="1"/>
    <col min="4614" max="4614" width="20.42578125" style="4" customWidth="1"/>
    <col min="4615" max="4615" width="53.85546875" style="4" customWidth="1"/>
    <col min="4616" max="4620" width="9" style="4" customWidth="1"/>
    <col min="4621" max="4864" width="8.85546875" style="4"/>
    <col min="4865" max="4865" width="13.140625" style="4" customWidth="1"/>
    <col min="4866" max="4866" width="100" style="4" customWidth="1"/>
    <col min="4867" max="4867" width="21.42578125" style="4" customWidth="1"/>
    <col min="4868" max="4868" width="20.140625" style="4" customWidth="1"/>
    <col min="4869" max="4869" width="19.7109375" style="4" customWidth="1"/>
    <col min="4870" max="4870" width="20.42578125" style="4" customWidth="1"/>
    <col min="4871" max="4871" width="53.85546875" style="4" customWidth="1"/>
    <col min="4872" max="4876" width="9" style="4" customWidth="1"/>
    <col min="4877" max="5120" width="8.85546875" style="4"/>
    <col min="5121" max="5121" width="13.140625" style="4" customWidth="1"/>
    <col min="5122" max="5122" width="100" style="4" customWidth="1"/>
    <col min="5123" max="5123" width="21.42578125" style="4" customWidth="1"/>
    <col min="5124" max="5124" width="20.140625" style="4" customWidth="1"/>
    <col min="5125" max="5125" width="19.7109375" style="4" customWidth="1"/>
    <col min="5126" max="5126" width="20.42578125" style="4" customWidth="1"/>
    <col min="5127" max="5127" width="53.85546875" style="4" customWidth="1"/>
    <col min="5128" max="5132" width="9" style="4" customWidth="1"/>
    <col min="5133" max="5376" width="8.85546875" style="4"/>
    <col min="5377" max="5377" width="13.140625" style="4" customWidth="1"/>
    <col min="5378" max="5378" width="100" style="4" customWidth="1"/>
    <col min="5379" max="5379" width="21.42578125" style="4" customWidth="1"/>
    <col min="5380" max="5380" width="20.140625" style="4" customWidth="1"/>
    <col min="5381" max="5381" width="19.7109375" style="4" customWidth="1"/>
    <col min="5382" max="5382" width="20.42578125" style="4" customWidth="1"/>
    <col min="5383" max="5383" width="53.85546875" style="4" customWidth="1"/>
    <col min="5384" max="5388" width="9" style="4" customWidth="1"/>
    <col min="5389" max="5632" width="8.85546875" style="4"/>
    <col min="5633" max="5633" width="13.140625" style="4" customWidth="1"/>
    <col min="5634" max="5634" width="100" style="4" customWidth="1"/>
    <col min="5635" max="5635" width="21.42578125" style="4" customWidth="1"/>
    <col min="5636" max="5636" width="20.140625" style="4" customWidth="1"/>
    <col min="5637" max="5637" width="19.7109375" style="4" customWidth="1"/>
    <col min="5638" max="5638" width="20.42578125" style="4" customWidth="1"/>
    <col min="5639" max="5639" width="53.85546875" style="4" customWidth="1"/>
    <col min="5640" max="5644" width="9" style="4" customWidth="1"/>
    <col min="5645" max="5888" width="8.85546875" style="4"/>
    <col min="5889" max="5889" width="13.140625" style="4" customWidth="1"/>
    <col min="5890" max="5890" width="100" style="4" customWidth="1"/>
    <col min="5891" max="5891" width="21.42578125" style="4" customWidth="1"/>
    <col min="5892" max="5892" width="20.140625" style="4" customWidth="1"/>
    <col min="5893" max="5893" width="19.7109375" style="4" customWidth="1"/>
    <col min="5894" max="5894" width="20.42578125" style="4" customWidth="1"/>
    <col min="5895" max="5895" width="53.85546875" style="4" customWidth="1"/>
    <col min="5896" max="5900" width="9" style="4" customWidth="1"/>
    <col min="5901" max="6144" width="8.85546875" style="4"/>
    <col min="6145" max="6145" width="13.140625" style="4" customWidth="1"/>
    <col min="6146" max="6146" width="100" style="4" customWidth="1"/>
    <col min="6147" max="6147" width="21.42578125" style="4" customWidth="1"/>
    <col min="6148" max="6148" width="20.140625" style="4" customWidth="1"/>
    <col min="6149" max="6149" width="19.7109375" style="4" customWidth="1"/>
    <col min="6150" max="6150" width="20.42578125" style="4" customWidth="1"/>
    <col min="6151" max="6151" width="53.85546875" style="4" customWidth="1"/>
    <col min="6152" max="6156" width="9" style="4" customWidth="1"/>
    <col min="6157" max="6400" width="8.85546875" style="4"/>
    <col min="6401" max="6401" width="13.140625" style="4" customWidth="1"/>
    <col min="6402" max="6402" width="100" style="4" customWidth="1"/>
    <col min="6403" max="6403" width="21.42578125" style="4" customWidth="1"/>
    <col min="6404" max="6404" width="20.140625" style="4" customWidth="1"/>
    <col min="6405" max="6405" width="19.7109375" style="4" customWidth="1"/>
    <col min="6406" max="6406" width="20.42578125" style="4" customWidth="1"/>
    <col min="6407" max="6407" width="53.85546875" style="4" customWidth="1"/>
    <col min="6408" max="6412" width="9" style="4" customWidth="1"/>
    <col min="6413" max="6656" width="8.85546875" style="4"/>
    <col min="6657" max="6657" width="13.140625" style="4" customWidth="1"/>
    <col min="6658" max="6658" width="100" style="4" customWidth="1"/>
    <col min="6659" max="6659" width="21.42578125" style="4" customWidth="1"/>
    <col min="6660" max="6660" width="20.140625" style="4" customWidth="1"/>
    <col min="6661" max="6661" width="19.7109375" style="4" customWidth="1"/>
    <col min="6662" max="6662" width="20.42578125" style="4" customWidth="1"/>
    <col min="6663" max="6663" width="53.85546875" style="4" customWidth="1"/>
    <col min="6664" max="6668" width="9" style="4" customWidth="1"/>
    <col min="6669" max="6912" width="8.85546875" style="4"/>
    <col min="6913" max="6913" width="13.140625" style="4" customWidth="1"/>
    <col min="6914" max="6914" width="100" style="4" customWidth="1"/>
    <col min="6915" max="6915" width="21.42578125" style="4" customWidth="1"/>
    <col min="6916" max="6916" width="20.140625" style="4" customWidth="1"/>
    <col min="6917" max="6917" width="19.7109375" style="4" customWidth="1"/>
    <col min="6918" max="6918" width="20.42578125" style="4" customWidth="1"/>
    <col min="6919" max="6919" width="53.85546875" style="4" customWidth="1"/>
    <col min="6920" max="6924" width="9" style="4" customWidth="1"/>
    <col min="6925" max="7168" width="8.85546875" style="4"/>
    <col min="7169" max="7169" width="13.140625" style="4" customWidth="1"/>
    <col min="7170" max="7170" width="100" style="4" customWidth="1"/>
    <col min="7171" max="7171" width="21.42578125" style="4" customWidth="1"/>
    <col min="7172" max="7172" width="20.140625" style="4" customWidth="1"/>
    <col min="7173" max="7173" width="19.7109375" style="4" customWidth="1"/>
    <col min="7174" max="7174" width="20.42578125" style="4" customWidth="1"/>
    <col min="7175" max="7175" width="53.85546875" style="4" customWidth="1"/>
    <col min="7176" max="7180" width="9" style="4" customWidth="1"/>
    <col min="7181" max="7424" width="8.85546875" style="4"/>
    <col min="7425" max="7425" width="13.140625" style="4" customWidth="1"/>
    <col min="7426" max="7426" width="100" style="4" customWidth="1"/>
    <col min="7427" max="7427" width="21.42578125" style="4" customWidth="1"/>
    <col min="7428" max="7428" width="20.140625" style="4" customWidth="1"/>
    <col min="7429" max="7429" width="19.7109375" style="4" customWidth="1"/>
    <col min="7430" max="7430" width="20.42578125" style="4" customWidth="1"/>
    <col min="7431" max="7431" width="53.85546875" style="4" customWidth="1"/>
    <col min="7432" max="7436" width="9" style="4" customWidth="1"/>
    <col min="7437" max="7680" width="8.85546875" style="4"/>
    <col min="7681" max="7681" width="13.140625" style="4" customWidth="1"/>
    <col min="7682" max="7682" width="100" style="4" customWidth="1"/>
    <col min="7683" max="7683" width="21.42578125" style="4" customWidth="1"/>
    <col min="7684" max="7684" width="20.140625" style="4" customWidth="1"/>
    <col min="7685" max="7685" width="19.7109375" style="4" customWidth="1"/>
    <col min="7686" max="7686" width="20.42578125" style="4" customWidth="1"/>
    <col min="7687" max="7687" width="53.85546875" style="4" customWidth="1"/>
    <col min="7688" max="7692" width="9" style="4" customWidth="1"/>
    <col min="7693" max="7936" width="8.85546875" style="4"/>
    <col min="7937" max="7937" width="13.140625" style="4" customWidth="1"/>
    <col min="7938" max="7938" width="100" style="4" customWidth="1"/>
    <col min="7939" max="7939" width="21.42578125" style="4" customWidth="1"/>
    <col min="7940" max="7940" width="20.140625" style="4" customWidth="1"/>
    <col min="7941" max="7941" width="19.7109375" style="4" customWidth="1"/>
    <col min="7942" max="7942" width="20.42578125" style="4" customWidth="1"/>
    <col min="7943" max="7943" width="53.85546875" style="4" customWidth="1"/>
    <col min="7944" max="7948" width="9" style="4" customWidth="1"/>
    <col min="7949" max="8192" width="8.85546875" style="4"/>
    <col min="8193" max="8193" width="13.140625" style="4" customWidth="1"/>
    <col min="8194" max="8194" width="100" style="4" customWidth="1"/>
    <col min="8195" max="8195" width="21.42578125" style="4" customWidth="1"/>
    <col min="8196" max="8196" width="20.140625" style="4" customWidth="1"/>
    <col min="8197" max="8197" width="19.7109375" style="4" customWidth="1"/>
    <col min="8198" max="8198" width="20.42578125" style="4" customWidth="1"/>
    <col min="8199" max="8199" width="53.85546875" style="4" customWidth="1"/>
    <col min="8200" max="8204" width="9" style="4" customWidth="1"/>
    <col min="8205" max="8448" width="8.85546875" style="4"/>
    <col min="8449" max="8449" width="13.140625" style="4" customWidth="1"/>
    <col min="8450" max="8450" width="100" style="4" customWidth="1"/>
    <col min="8451" max="8451" width="21.42578125" style="4" customWidth="1"/>
    <col min="8452" max="8452" width="20.140625" style="4" customWidth="1"/>
    <col min="8453" max="8453" width="19.7109375" style="4" customWidth="1"/>
    <col min="8454" max="8454" width="20.42578125" style="4" customWidth="1"/>
    <col min="8455" max="8455" width="53.85546875" style="4" customWidth="1"/>
    <col min="8456" max="8460" width="9" style="4" customWidth="1"/>
    <col min="8461" max="8704" width="8.85546875" style="4"/>
    <col min="8705" max="8705" width="13.140625" style="4" customWidth="1"/>
    <col min="8706" max="8706" width="100" style="4" customWidth="1"/>
    <col min="8707" max="8707" width="21.42578125" style="4" customWidth="1"/>
    <col min="8708" max="8708" width="20.140625" style="4" customWidth="1"/>
    <col min="8709" max="8709" width="19.7109375" style="4" customWidth="1"/>
    <col min="8710" max="8710" width="20.42578125" style="4" customWidth="1"/>
    <col min="8711" max="8711" width="53.85546875" style="4" customWidth="1"/>
    <col min="8712" max="8716" width="9" style="4" customWidth="1"/>
    <col min="8717" max="8960" width="8.85546875" style="4"/>
    <col min="8961" max="8961" width="13.140625" style="4" customWidth="1"/>
    <col min="8962" max="8962" width="100" style="4" customWidth="1"/>
    <col min="8963" max="8963" width="21.42578125" style="4" customWidth="1"/>
    <col min="8964" max="8964" width="20.140625" style="4" customWidth="1"/>
    <col min="8965" max="8965" width="19.7109375" style="4" customWidth="1"/>
    <col min="8966" max="8966" width="20.42578125" style="4" customWidth="1"/>
    <col min="8967" max="8967" width="53.85546875" style="4" customWidth="1"/>
    <col min="8968" max="8972" width="9" style="4" customWidth="1"/>
    <col min="8973" max="9216" width="8.85546875" style="4"/>
    <col min="9217" max="9217" width="13.140625" style="4" customWidth="1"/>
    <col min="9218" max="9218" width="100" style="4" customWidth="1"/>
    <col min="9219" max="9219" width="21.42578125" style="4" customWidth="1"/>
    <col min="9220" max="9220" width="20.140625" style="4" customWidth="1"/>
    <col min="9221" max="9221" width="19.7109375" style="4" customWidth="1"/>
    <col min="9222" max="9222" width="20.42578125" style="4" customWidth="1"/>
    <col min="9223" max="9223" width="53.85546875" style="4" customWidth="1"/>
    <col min="9224" max="9228" width="9" style="4" customWidth="1"/>
    <col min="9229" max="9472" width="8.85546875" style="4"/>
    <col min="9473" max="9473" width="13.140625" style="4" customWidth="1"/>
    <col min="9474" max="9474" width="100" style="4" customWidth="1"/>
    <col min="9475" max="9475" width="21.42578125" style="4" customWidth="1"/>
    <col min="9476" max="9476" width="20.140625" style="4" customWidth="1"/>
    <col min="9477" max="9477" width="19.7109375" style="4" customWidth="1"/>
    <col min="9478" max="9478" width="20.42578125" style="4" customWidth="1"/>
    <col min="9479" max="9479" width="53.85546875" style="4" customWidth="1"/>
    <col min="9480" max="9484" width="9" style="4" customWidth="1"/>
    <col min="9485" max="9728" width="8.85546875" style="4"/>
    <col min="9729" max="9729" width="13.140625" style="4" customWidth="1"/>
    <col min="9730" max="9730" width="100" style="4" customWidth="1"/>
    <col min="9731" max="9731" width="21.42578125" style="4" customWidth="1"/>
    <col min="9732" max="9732" width="20.140625" style="4" customWidth="1"/>
    <col min="9733" max="9733" width="19.7109375" style="4" customWidth="1"/>
    <col min="9734" max="9734" width="20.42578125" style="4" customWidth="1"/>
    <col min="9735" max="9735" width="53.85546875" style="4" customWidth="1"/>
    <col min="9736" max="9740" width="9" style="4" customWidth="1"/>
    <col min="9741" max="9984" width="8.85546875" style="4"/>
    <col min="9985" max="9985" width="13.140625" style="4" customWidth="1"/>
    <col min="9986" max="9986" width="100" style="4" customWidth="1"/>
    <col min="9987" max="9987" width="21.42578125" style="4" customWidth="1"/>
    <col min="9988" max="9988" width="20.140625" style="4" customWidth="1"/>
    <col min="9989" max="9989" width="19.7109375" style="4" customWidth="1"/>
    <col min="9990" max="9990" width="20.42578125" style="4" customWidth="1"/>
    <col min="9991" max="9991" width="53.85546875" style="4" customWidth="1"/>
    <col min="9992" max="9996" width="9" style="4" customWidth="1"/>
    <col min="9997" max="10240" width="8.85546875" style="4"/>
    <col min="10241" max="10241" width="13.140625" style="4" customWidth="1"/>
    <col min="10242" max="10242" width="100" style="4" customWidth="1"/>
    <col min="10243" max="10243" width="21.42578125" style="4" customWidth="1"/>
    <col min="10244" max="10244" width="20.140625" style="4" customWidth="1"/>
    <col min="10245" max="10245" width="19.7109375" style="4" customWidth="1"/>
    <col min="10246" max="10246" width="20.42578125" style="4" customWidth="1"/>
    <col min="10247" max="10247" width="53.85546875" style="4" customWidth="1"/>
    <col min="10248" max="10252" width="9" style="4" customWidth="1"/>
    <col min="10253" max="10496" width="8.85546875" style="4"/>
    <col min="10497" max="10497" width="13.140625" style="4" customWidth="1"/>
    <col min="10498" max="10498" width="100" style="4" customWidth="1"/>
    <col min="10499" max="10499" width="21.42578125" style="4" customWidth="1"/>
    <col min="10500" max="10500" width="20.140625" style="4" customWidth="1"/>
    <col min="10501" max="10501" width="19.7109375" style="4" customWidth="1"/>
    <col min="10502" max="10502" width="20.42578125" style="4" customWidth="1"/>
    <col min="10503" max="10503" width="53.85546875" style="4" customWidth="1"/>
    <col min="10504" max="10508" width="9" style="4" customWidth="1"/>
    <col min="10509" max="10752" width="8.85546875" style="4"/>
    <col min="10753" max="10753" width="13.140625" style="4" customWidth="1"/>
    <col min="10754" max="10754" width="100" style="4" customWidth="1"/>
    <col min="10755" max="10755" width="21.42578125" style="4" customWidth="1"/>
    <col min="10756" max="10756" width="20.140625" style="4" customWidth="1"/>
    <col min="10757" max="10757" width="19.7109375" style="4" customWidth="1"/>
    <col min="10758" max="10758" width="20.42578125" style="4" customWidth="1"/>
    <col min="10759" max="10759" width="53.85546875" style="4" customWidth="1"/>
    <col min="10760" max="10764" width="9" style="4" customWidth="1"/>
    <col min="10765" max="11008" width="8.85546875" style="4"/>
    <col min="11009" max="11009" width="13.140625" style="4" customWidth="1"/>
    <col min="11010" max="11010" width="100" style="4" customWidth="1"/>
    <col min="11011" max="11011" width="21.42578125" style="4" customWidth="1"/>
    <col min="11012" max="11012" width="20.140625" style="4" customWidth="1"/>
    <col min="11013" max="11013" width="19.7109375" style="4" customWidth="1"/>
    <col min="11014" max="11014" width="20.42578125" style="4" customWidth="1"/>
    <col min="11015" max="11015" width="53.85546875" style="4" customWidth="1"/>
    <col min="11016" max="11020" width="9" style="4" customWidth="1"/>
    <col min="11021" max="11264" width="8.85546875" style="4"/>
    <col min="11265" max="11265" width="13.140625" style="4" customWidth="1"/>
    <col min="11266" max="11266" width="100" style="4" customWidth="1"/>
    <col min="11267" max="11267" width="21.42578125" style="4" customWidth="1"/>
    <col min="11268" max="11268" width="20.140625" style="4" customWidth="1"/>
    <col min="11269" max="11269" width="19.7109375" style="4" customWidth="1"/>
    <col min="11270" max="11270" width="20.42578125" style="4" customWidth="1"/>
    <col min="11271" max="11271" width="53.85546875" style="4" customWidth="1"/>
    <col min="11272" max="11276" width="9" style="4" customWidth="1"/>
    <col min="11277" max="11520" width="8.85546875" style="4"/>
    <col min="11521" max="11521" width="13.140625" style="4" customWidth="1"/>
    <col min="11522" max="11522" width="100" style="4" customWidth="1"/>
    <col min="11523" max="11523" width="21.42578125" style="4" customWidth="1"/>
    <col min="11524" max="11524" width="20.140625" style="4" customWidth="1"/>
    <col min="11525" max="11525" width="19.7109375" style="4" customWidth="1"/>
    <col min="11526" max="11526" width="20.42578125" style="4" customWidth="1"/>
    <col min="11527" max="11527" width="53.85546875" style="4" customWidth="1"/>
    <col min="11528" max="11532" width="9" style="4" customWidth="1"/>
    <col min="11533" max="11776" width="8.85546875" style="4"/>
    <col min="11777" max="11777" width="13.140625" style="4" customWidth="1"/>
    <col min="11778" max="11778" width="100" style="4" customWidth="1"/>
    <col min="11779" max="11779" width="21.42578125" style="4" customWidth="1"/>
    <col min="11780" max="11780" width="20.140625" style="4" customWidth="1"/>
    <col min="11781" max="11781" width="19.7109375" style="4" customWidth="1"/>
    <col min="11782" max="11782" width="20.42578125" style="4" customWidth="1"/>
    <col min="11783" max="11783" width="53.85546875" style="4" customWidth="1"/>
    <col min="11784" max="11788" width="9" style="4" customWidth="1"/>
    <col min="11789" max="12032" width="8.85546875" style="4"/>
    <col min="12033" max="12033" width="13.140625" style="4" customWidth="1"/>
    <col min="12034" max="12034" width="100" style="4" customWidth="1"/>
    <col min="12035" max="12035" width="21.42578125" style="4" customWidth="1"/>
    <col min="12036" max="12036" width="20.140625" style="4" customWidth="1"/>
    <col min="12037" max="12037" width="19.7109375" style="4" customWidth="1"/>
    <col min="12038" max="12038" width="20.42578125" style="4" customWidth="1"/>
    <col min="12039" max="12039" width="53.85546875" style="4" customWidth="1"/>
    <col min="12040" max="12044" width="9" style="4" customWidth="1"/>
    <col min="12045" max="12288" width="8.85546875" style="4"/>
    <col min="12289" max="12289" width="13.140625" style="4" customWidth="1"/>
    <col min="12290" max="12290" width="100" style="4" customWidth="1"/>
    <col min="12291" max="12291" width="21.42578125" style="4" customWidth="1"/>
    <col min="12292" max="12292" width="20.140625" style="4" customWidth="1"/>
    <col min="12293" max="12293" width="19.7109375" style="4" customWidth="1"/>
    <col min="12294" max="12294" width="20.42578125" style="4" customWidth="1"/>
    <col min="12295" max="12295" width="53.85546875" style="4" customWidth="1"/>
    <col min="12296" max="12300" width="9" style="4" customWidth="1"/>
    <col min="12301" max="12544" width="8.85546875" style="4"/>
    <col min="12545" max="12545" width="13.140625" style="4" customWidth="1"/>
    <col min="12546" max="12546" width="100" style="4" customWidth="1"/>
    <col min="12547" max="12547" width="21.42578125" style="4" customWidth="1"/>
    <col min="12548" max="12548" width="20.140625" style="4" customWidth="1"/>
    <col min="12549" max="12549" width="19.7109375" style="4" customWidth="1"/>
    <col min="12550" max="12550" width="20.42578125" style="4" customWidth="1"/>
    <col min="12551" max="12551" width="53.85546875" style="4" customWidth="1"/>
    <col min="12552" max="12556" width="9" style="4" customWidth="1"/>
    <col min="12557" max="12800" width="8.85546875" style="4"/>
    <col min="12801" max="12801" width="13.140625" style="4" customWidth="1"/>
    <col min="12802" max="12802" width="100" style="4" customWidth="1"/>
    <col min="12803" max="12803" width="21.42578125" style="4" customWidth="1"/>
    <col min="12804" max="12804" width="20.140625" style="4" customWidth="1"/>
    <col min="12805" max="12805" width="19.7109375" style="4" customWidth="1"/>
    <col min="12806" max="12806" width="20.42578125" style="4" customWidth="1"/>
    <col min="12807" max="12807" width="53.85546875" style="4" customWidth="1"/>
    <col min="12808" max="12812" width="9" style="4" customWidth="1"/>
    <col min="12813" max="13056" width="8.85546875" style="4"/>
    <col min="13057" max="13057" width="13.140625" style="4" customWidth="1"/>
    <col min="13058" max="13058" width="100" style="4" customWidth="1"/>
    <col min="13059" max="13059" width="21.42578125" style="4" customWidth="1"/>
    <col min="13060" max="13060" width="20.140625" style="4" customWidth="1"/>
    <col min="13061" max="13061" width="19.7109375" style="4" customWidth="1"/>
    <col min="13062" max="13062" width="20.42578125" style="4" customWidth="1"/>
    <col min="13063" max="13063" width="53.85546875" style="4" customWidth="1"/>
    <col min="13064" max="13068" width="9" style="4" customWidth="1"/>
    <col min="13069" max="13312" width="8.85546875" style="4"/>
    <col min="13313" max="13313" width="13.140625" style="4" customWidth="1"/>
    <col min="13314" max="13314" width="100" style="4" customWidth="1"/>
    <col min="13315" max="13315" width="21.42578125" style="4" customWidth="1"/>
    <col min="13316" max="13316" width="20.140625" style="4" customWidth="1"/>
    <col min="13317" max="13317" width="19.7109375" style="4" customWidth="1"/>
    <col min="13318" max="13318" width="20.42578125" style="4" customWidth="1"/>
    <col min="13319" max="13319" width="53.85546875" style="4" customWidth="1"/>
    <col min="13320" max="13324" width="9" style="4" customWidth="1"/>
    <col min="13325" max="13568" width="8.85546875" style="4"/>
    <col min="13569" max="13569" width="13.140625" style="4" customWidth="1"/>
    <col min="13570" max="13570" width="100" style="4" customWidth="1"/>
    <col min="13571" max="13571" width="21.42578125" style="4" customWidth="1"/>
    <col min="13572" max="13572" width="20.140625" style="4" customWidth="1"/>
    <col min="13573" max="13573" width="19.7109375" style="4" customWidth="1"/>
    <col min="13574" max="13574" width="20.42578125" style="4" customWidth="1"/>
    <col min="13575" max="13575" width="53.85546875" style="4" customWidth="1"/>
    <col min="13576" max="13580" width="9" style="4" customWidth="1"/>
    <col min="13581" max="13824" width="8.85546875" style="4"/>
    <col min="13825" max="13825" width="13.140625" style="4" customWidth="1"/>
    <col min="13826" max="13826" width="100" style="4" customWidth="1"/>
    <col min="13827" max="13827" width="21.42578125" style="4" customWidth="1"/>
    <col min="13828" max="13828" width="20.140625" style="4" customWidth="1"/>
    <col min="13829" max="13829" width="19.7109375" style="4" customWidth="1"/>
    <col min="13830" max="13830" width="20.42578125" style="4" customWidth="1"/>
    <col min="13831" max="13831" width="53.85546875" style="4" customWidth="1"/>
    <col min="13832" max="13836" width="9" style="4" customWidth="1"/>
    <col min="13837" max="14080" width="8.85546875" style="4"/>
    <col min="14081" max="14081" width="13.140625" style="4" customWidth="1"/>
    <col min="14082" max="14082" width="100" style="4" customWidth="1"/>
    <col min="14083" max="14083" width="21.42578125" style="4" customWidth="1"/>
    <col min="14084" max="14084" width="20.140625" style="4" customWidth="1"/>
    <col min="14085" max="14085" width="19.7109375" style="4" customWidth="1"/>
    <col min="14086" max="14086" width="20.42578125" style="4" customWidth="1"/>
    <col min="14087" max="14087" width="53.85546875" style="4" customWidth="1"/>
    <col min="14088" max="14092" width="9" style="4" customWidth="1"/>
    <col min="14093" max="14336" width="8.85546875" style="4"/>
    <col min="14337" max="14337" width="13.140625" style="4" customWidth="1"/>
    <col min="14338" max="14338" width="100" style="4" customWidth="1"/>
    <col min="14339" max="14339" width="21.42578125" style="4" customWidth="1"/>
    <col min="14340" max="14340" width="20.140625" style="4" customWidth="1"/>
    <col min="14341" max="14341" width="19.7109375" style="4" customWidth="1"/>
    <col min="14342" max="14342" width="20.42578125" style="4" customWidth="1"/>
    <col min="14343" max="14343" width="53.85546875" style="4" customWidth="1"/>
    <col min="14344" max="14348" width="9" style="4" customWidth="1"/>
    <col min="14349" max="14592" width="8.85546875" style="4"/>
    <col min="14593" max="14593" width="13.140625" style="4" customWidth="1"/>
    <col min="14594" max="14594" width="100" style="4" customWidth="1"/>
    <col min="14595" max="14595" width="21.42578125" style="4" customWidth="1"/>
    <col min="14596" max="14596" width="20.140625" style="4" customWidth="1"/>
    <col min="14597" max="14597" width="19.7109375" style="4" customWidth="1"/>
    <col min="14598" max="14598" width="20.42578125" style="4" customWidth="1"/>
    <col min="14599" max="14599" width="53.85546875" style="4" customWidth="1"/>
    <col min="14600" max="14604" width="9" style="4" customWidth="1"/>
    <col min="14605" max="14848" width="8.85546875" style="4"/>
    <col min="14849" max="14849" width="13.140625" style="4" customWidth="1"/>
    <col min="14850" max="14850" width="100" style="4" customWidth="1"/>
    <col min="14851" max="14851" width="21.42578125" style="4" customWidth="1"/>
    <col min="14852" max="14852" width="20.140625" style="4" customWidth="1"/>
    <col min="14853" max="14853" width="19.7109375" style="4" customWidth="1"/>
    <col min="14854" max="14854" width="20.42578125" style="4" customWidth="1"/>
    <col min="14855" max="14855" width="53.85546875" style="4" customWidth="1"/>
    <col min="14856" max="14860" width="9" style="4" customWidth="1"/>
    <col min="14861" max="15104" width="8.85546875" style="4"/>
    <col min="15105" max="15105" width="13.140625" style="4" customWidth="1"/>
    <col min="15106" max="15106" width="100" style="4" customWidth="1"/>
    <col min="15107" max="15107" width="21.42578125" style="4" customWidth="1"/>
    <col min="15108" max="15108" width="20.140625" style="4" customWidth="1"/>
    <col min="15109" max="15109" width="19.7109375" style="4" customWidth="1"/>
    <col min="15110" max="15110" width="20.42578125" style="4" customWidth="1"/>
    <col min="15111" max="15111" width="53.85546875" style="4" customWidth="1"/>
    <col min="15112" max="15116" width="9" style="4" customWidth="1"/>
    <col min="15117" max="15360" width="8.85546875" style="4"/>
    <col min="15361" max="15361" width="13.140625" style="4" customWidth="1"/>
    <col min="15362" max="15362" width="100" style="4" customWidth="1"/>
    <col min="15363" max="15363" width="21.42578125" style="4" customWidth="1"/>
    <col min="15364" max="15364" width="20.140625" style="4" customWidth="1"/>
    <col min="15365" max="15365" width="19.7109375" style="4" customWidth="1"/>
    <col min="15366" max="15366" width="20.42578125" style="4" customWidth="1"/>
    <col min="15367" max="15367" width="53.85546875" style="4" customWidth="1"/>
    <col min="15368" max="15372" width="9" style="4" customWidth="1"/>
    <col min="15373" max="15616" width="8.85546875" style="4"/>
    <col min="15617" max="15617" width="13.140625" style="4" customWidth="1"/>
    <col min="15618" max="15618" width="100" style="4" customWidth="1"/>
    <col min="15619" max="15619" width="21.42578125" style="4" customWidth="1"/>
    <col min="15620" max="15620" width="20.140625" style="4" customWidth="1"/>
    <col min="15621" max="15621" width="19.7109375" style="4" customWidth="1"/>
    <col min="15622" max="15622" width="20.42578125" style="4" customWidth="1"/>
    <col min="15623" max="15623" width="53.85546875" style="4" customWidth="1"/>
    <col min="15624" max="15628" width="9" style="4" customWidth="1"/>
    <col min="15629" max="15872" width="8.85546875" style="4"/>
    <col min="15873" max="15873" width="13.140625" style="4" customWidth="1"/>
    <col min="15874" max="15874" width="100" style="4" customWidth="1"/>
    <col min="15875" max="15875" width="21.42578125" style="4" customWidth="1"/>
    <col min="15876" max="15876" width="20.140625" style="4" customWidth="1"/>
    <col min="15877" max="15877" width="19.7109375" style="4" customWidth="1"/>
    <col min="15878" max="15878" width="20.42578125" style="4" customWidth="1"/>
    <col min="15879" max="15879" width="53.85546875" style="4" customWidth="1"/>
    <col min="15880" max="15884" width="9" style="4" customWidth="1"/>
    <col min="15885" max="16128" width="8.85546875" style="4"/>
    <col min="16129" max="16129" width="13.140625" style="4" customWidth="1"/>
    <col min="16130" max="16130" width="100" style="4" customWidth="1"/>
    <col min="16131" max="16131" width="21.42578125" style="4" customWidth="1"/>
    <col min="16132" max="16132" width="20.140625" style="4" customWidth="1"/>
    <col min="16133" max="16133" width="19.7109375" style="4" customWidth="1"/>
    <col min="16134" max="16134" width="20.42578125" style="4" customWidth="1"/>
    <col min="16135" max="16135" width="53.85546875" style="4" customWidth="1"/>
    <col min="16136" max="16140" width="9" style="4" customWidth="1"/>
    <col min="16141" max="16384" width="8.85546875" style="4"/>
  </cols>
  <sheetData>
    <row r="1" spans="1:13" s="5" customFormat="1" ht="21" hidden="1" customHeight="1" x14ac:dyDescent="0.25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4"/>
      <c r="H1" s="4"/>
      <c r="I1" s="4"/>
      <c r="J1" s="4"/>
      <c r="K1" s="3"/>
    </row>
    <row r="2" spans="1:13" ht="21.75" customHeight="1" x14ac:dyDescent="0.35">
      <c r="A2" s="6"/>
      <c r="B2" s="7"/>
      <c r="C2" s="7"/>
      <c r="D2" s="7"/>
      <c r="E2" s="7"/>
      <c r="F2" s="7"/>
      <c r="I2" s="9"/>
      <c r="M2" s="8"/>
    </row>
    <row r="3" spans="1:13" s="8" customFormat="1" ht="28.5" customHeight="1" x14ac:dyDescent="0.25">
      <c r="A3" s="10" t="s">
        <v>5</v>
      </c>
      <c r="B3" s="10"/>
      <c r="C3" s="10"/>
      <c r="D3" s="10"/>
      <c r="E3" s="10"/>
      <c r="F3" s="10"/>
      <c r="G3" s="11"/>
      <c r="H3" s="11"/>
      <c r="I3" s="11"/>
    </row>
    <row r="4" spans="1:13" s="8" customFormat="1" ht="17.25" customHeight="1" x14ac:dyDescent="0.25">
      <c r="A4" s="10" t="s">
        <v>63</v>
      </c>
      <c r="B4" s="10"/>
      <c r="C4" s="10"/>
      <c r="D4" s="10"/>
      <c r="E4" s="10"/>
      <c r="F4" s="10"/>
      <c r="G4" s="11"/>
      <c r="H4" s="11"/>
      <c r="I4" s="11"/>
    </row>
    <row r="5" spans="1:13" s="8" customFormat="1" ht="27" customHeight="1" thickBot="1" x14ac:dyDescent="0.3">
      <c r="A5" s="12"/>
      <c r="B5" s="13"/>
      <c r="C5" s="13"/>
      <c r="D5" s="13"/>
      <c r="E5" s="13"/>
      <c r="F5" s="13"/>
    </row>
    <row r="6" spans="1:13" s="18" customFormat="1" ht="54" customHeight="1" thickTop="1" thickBot="1" x14ac:dyDescent="0.25">
      <c r="A6" s="14" t="s">
        <v>7</v>
      </c>
      <c r="B6" s="15" t="s">
        <v>8</v>
      </c>
      <c r="C6" s="15" t="s">
        <v>9</v>
      </c>
      <c r="D6" s="15" t="s">
        <v>10</v>
      </c>
      <c r="E6" s="16" t="s">
        <v>11</v>
      </c>
      <c r="F6" s="17" t="s">
        <v>12</v>
      </c>
    </row>
    <row r="7" spans="1:13" s="18" customFormat="1" ht="76.5" customHeight="1" thickTop="1" thickBot="1" x14ac:dyDescent="0.25">
      <c r="A7" s="14"/>
      <c r="B7" s="15"/>
      <c r="C7" s="15"/>
      <c r="D7" s="15"/>
      <c r="E7" s="16"/>
      <c r="F7" s="17"/>
    </row>
    <row r="8" spans="1:13" ht="15.75" thickTop="1" x14ac:dyDescent="0.25">
      <c r="A8" s="19"/>
      <c r="B8" s="20"/>
      <c r="C8" s="21"/>
      <c r="D8" s="22"/>
      <c r="E8" s="23"/>
      <c r="F8" s="24"/>
    </row>
    <row r="9" spans="1:13" ht="15" customHeight="1" x14ac:dyDescent="0.25">
      <c r="A9" s="25"/>
      <c r="B9" s="26" t="s">
        <v>13</v>
      </c>
      <c r="C9" s="27"/>
      <c r="D9" s="28"/>
      <c r="E9" s="29"/>
      <c r="F9" s="30"/>
    </row>
    <row r="10" spans="1:13" x14ac:dyDescent="0.25">
      <c r="A10" s="31"/>
      <c r="B10" s="32"/>
      <c r="C10" s="33"/>
      <c r="D10" s="28"/>
      <c r="E10" s="29"/>
      <c r="F10" s="34"/>
    </row>
    <row r="11" spans="1:13" ht="16.5" customHeight="1" x14ac:dyDescent="0.25">
      <c r="A11" s="31">
        <v>1101000</v>
      </c>
      <c r="B11" s="32" t="s">
        <v>14</v>
      </c>
      <c r="C11" s="35">
        <v>3530957.1</v>
      </c>
      <c r="D11" s="35">
        <v>135539.07</v>
      </c>
      <c r="E11" s="36">
        <v>175042.77</v>
      </c>
      <c r="F11" s="37">
        <v>4.9599999999999998E-2</v>
      </c>
    </row>
    <row r="12" spans="1:13" x14ac:dyDescent="0.25">
      <c r="A12" s="31">
        <v>1101100</v>
      </c>
      <c r="B12" s="38" t="s">
        <v>15</v>
      </c>
      <c r="C12" s="35">
        <v>0</v>
      </c>
      <c r="D12" s="35">
        <v>0</v>
      </c>
      <c r="E12" s="36">
        <v>0</v>
      </c>
      <c r="F12" s="37">
        <v>0</v>
      </c>
    </row>
    <row r="13" spans="1:13" x14ac:dyDescent="0.25">
      <c r="A13" s="31">
        <v>1101200</v>
      </c>
      <c r="B13" s="39" t="s">
        <v>16</v>
      </c>
      <c r="C13" s="40">
        <f>C11-C12</f>
        <v>3530957.1</v>
      </c>
      <c r="D13" s="41">
        <v>0</v>
      </c>
      <c r="E13" s="42">
        <v>0</v>
      </c>
      <c r="F13" s="43">
        <v>0</v>
      </c>
    </row>
    <row r="14" spans="1:13" ht="36" customHeight="1" x14ac:dyDescent="0.25">
      <c r="A14" s="19"/>
      <c r="B14" s="44"/>
      <c r="C14" s="45"/>
      <c r="D14" s="46"/>
      <c r="E14" s="47"/>
      <c r="F14" s="24"/>
    </row>
    <row r="15" spans="1:13" x14ac:dyDescent="0.25">
      <c r="A15" s="48">
        <v>1102000</v>
      </c>
      <c r="B15" s="49" t="s">
        <v>17</v>
      </c>
      <c r="C15" s="36">
        <v>0</v>
      </c>
      <c r="D15" s="50">
        <v>0</v>
      </c>
      <c r="E15" s="51">
        <v>0</v>
      </c>
      <c r="F15" s="37">
        <v>0</v>
      </c>
    </row>
    <row r="16" spans="1:13" x14ac:dyDescent="0.25">
      <c r="A16" s="52"/>
      <c r="B16" s="32"/>
      <c r="C16" s="36"/>
      <c r="D16" s="50"/>
      <c r="E16" s="51"/>
      <c r="F16" s="37"/>
    </row>
    <row r="17" spans="1:7" x14ac:dyDescent="0.25">
      <c r="A17" s="31"/>
      <c r="B17" s="32"/>
      <c r="C17" s="36"/>
      <c r="D17" s="50"/>
      <c r="E17" s="51"/>
      <c r="F17" s="37"/>
    </row>
    <row r="18" spans="1:7" x14ac:dyDescent="0.25">
      <c r="A18" s="31">
        <v>1103000</v>
      </c>
      <c r="B18" s="32" t="s">
        <v>18</v>
      </c>
      <c r="C18" s="36">
        <v>583735.78</v>
      </c>
      <c r="D18" s="50">
        <v>0</v>
      </c>
      <c r="E18" s="51">
        <v>0</v>
      </c>
      <c r="F18" s="37">
        <v>0</v>
      </c>
    </row>
    <row r="19" spans="1:7" x14ac:dyDescent="0.25">
      <c r="A19" s="19"/>
      <c r="B19" s="44"/>
      <c r="C19" s="53"/>
      <c r="D19" s="50"/>
      <c r="E19" s="51"/>
      <c r="F19" s="54"/>
    </row>
    <row r="20" spans="1:7" x14ac:dyDescent="0.25">
      <c r="A20" s="31">
        <v>1104000</v>
      </c>
      <c r="B20" s="32" t="s">
        <v>19</v>
      </c>
      <c r="C20" s="55">
        <v>0</v>
      </c>
      <c r="D20" s="50">
        <v>0</v>
      </c>
      <c r="E20" s="51">
        <v>0</v>
      </c>
      <c r="F20" s="37">
        <v>0</v>
      </c>
    </row>
    <row r="21" spans="1:7" x14ac:dyDescent="0.25">
      <c r="A21" s="31"/>
      <c r="B21" s="32"/>
      <c r="C21" s="36"/>
      <c r="D21" s="55"/>
      <c r="E21" s="56"/>
      <c r="F21" s="37"/>
    </row>
    <row r="22" spans="1:7" ht="15.75" thickBot="1" x14ac:dyDescent="0.3">
      <c r="A22" s="57">
        <v>1105000</v>
      </c>
      <c r="B22" s="58" t="s">
        <v>20</v>
      </c>
      <c r="C22" s="59">
        <f>C11+C15+C18+C20</f>
        <v>4114692.88</v>
      </c>
      <c r="D22" s="59">
        <f>D11+D15+D18+D20</f>
        <v>135539.07</v>
      </c>
      <c r="E22" s="59">
        <f>E11+E15+E18+E20</f>
        <v>175042.77</v>
      </c>
      <c r="F22" s="37">
        <v>4.2500000000000003E-2</v>
      </c>
      <c r="G22" s="8"/>
    </row>
    <row r="23" spans="1:7" ht="15.75" thickTop="1" x14ac:dyDescent="0.25">
      <c r="A23" s="60"/>
      <c r="B23" s="61" t="s">
        <v>21</v>
      </c>
      <c r="C23" s="62"/>
      <c r="D23" s="46"/>
      <c r="E23" s="63"/>
      <c r="F23" s="64"/>
      <c r="G23" s="65"/>
    </row>
    <row r="24" spans="1:7" x14ac:dyDescent="0.25">
      <c r="A24" s="52"/>
      <c r="B24" s="61"/>
      <c r="C24" s="53"/>
      <c r="D24" s="50"/>
      <c r="E24" s="53"/>
      <c r="F24" s="54"/>
      <c r="G24" s="65"/>
    </row>
    <row r="25" spans="1:7" x14ac:dyDescent="0.25">
      <c r="A25" s="52">
        <v>1106000</v>
      </c>
      <c r="B25" s="61" t="s">
        <v>22</v>
      </c>
      <c r="C25" s="36">
        <v>1434106.3</v>
      </c>
      <c r="D25" s="55">
        <v>0</v>
      </c>
      <c r="E25" s="36">
        <v>25314.09</v>
      </c>
      <c r="F25" s="37">
        <v>1.77E-2</v>
      </c>
    </row>
    <row r="26" spans="1:7" x14ac:dyDescent="0.25">
      <c r="A26" s="52"/>
      <c r="B26" s="66"/>
      <c r="C26" s="53"/>
      <c r="D26" s="50"/>
      <c r="E26" s="53"/>
      <c r="F26" s="54"/>
    </row>
    <row r="27" spans="1:7" x14ac:dyDescent="0.25">
      <c r="A27" s="52">
        <v>1107000</v>
      </c>
      <c r="B27" s="61" t="s">
        <v>23</v>
      </c>
      <c r="C27" s="36">
        <v>0</v>
      </c>
      <c r="D27" s="67">
        <v>0</v>
      </c>
      <c r="E27" s="42">
        <v>0</v>
      </c>
      <c r="F27" s="43">
        <v>0</v>
      </c>
    </row>
    <row r="28" spans="1:7" x14ac:dyDescent="0.25">
      <c r="A28" s="52"/>
      <c r="B28" s="66"/>
      <c r="C28" s="53"/>
      <c r="D28" s="68"/>
      <c r="E28" s="69"/>
      <c r="F28" s="70"/>
    </row>
    <row r="29" spans="1:7" x14ac:dyDescent="0.25">
      <c r="A29" s="52">
        <v>1108000</v>
      </c>
      <c r="B29" s="61" t="s">
        <v>24</v>
      </c>
      <c r="C29" s="36">
        <v>0</v>
      </c>
      <c r="D29" s="67">
        <v>0</v>
      </c>
      <c r="E29" s="42">
        <v>0</v>
      </c>
      <c r="F29" s="43">
        <v>0</v>
      </c>
    </row>
    <row r="30" spans="1:7" x14ac:dyDescent="0.25">
      <c r="A30" s="52"/>
      <c r="B30" s="71"/>
      <c r="C30" s="53"/>
      <c r="D30" s="68"/>
      <c r="E30" s="69"/>
      <c r="F30" s="70"/>
    </row>
    <row r="31" spans="1:7" x14ac:dyDescent="0.25">
      <c r="A31" s="52">
        <v>1109000</v>
      </c>
      <c r="B31" s="32" t="s">
        <v>25</v>
      </c>
      <c r="C31" s="36">
        <v>0</v>
      </c>
      <c r="D31" s="67">
        <v>0</v>
      </c>
      <c r="E31" s="42">
        <v>0</v>
      </c>
      <c r="F31" s="43">
        <v>0</v>
      </c>
    </row>
    <row r="32" spans="1:7" x14ac:dyDescent="0.25">
      <c r="A32" s="52"/>
      <c r="B32" s="66"/>
      <c r="C32" s="53"/>
      <c r="D32" s="50"/>
      <c r="E32" s="53"/>
      <c r="F32" s="54"/>
    </row>
    <row r="33" spans="1:6" x14ac:dyDescent="0.25">
      <c r="A33" s="52">
        <v>1110000</v>
      </c>
      <c r="B33" s="61" t="s">
        <v>26</v>
      </c>
      <c r="C33" s="36">
        <v>0</v>
      </c>
      <c r="D33" s="50">
        <v>0</v>
      </c>
      <c r="E33" s="53">
        <v>0</v>
      </c>
      <c r="F33" s="37">
        <v>0</v>
      </c>
    </row>
    <row r="34" spans="1:6" x14ac:dyDescent="0.25">
      <c r="A34" s="52">
        <v>1110100</v>
      </c>
      <c r="B34" s="72" t="s">
        <v>27</v>
      </c>
      <c r="C34" s="53">
        <v>0</v>
      </c>
      <c r="D34" s="50">
        <v>0</v>
      </c>
      <c r="E34" s="53">
        <v>0</v>
      </c>
      <c r="F34" s="37">
        <v>0</v>
      </c>
    </row>
    <row r="35" spans="1:6" x14ac:dyDescent="0.25">
      <c r="A35" s="52">
        <v>1110200</v>
      </c>
      <c r="B35" s="73" t="s">
        <v>28</v>
      </c>
      <c r="C35" s="74">
        <f>C33-C34</f>
        <v>0</v>
      </c>
      <c r="D35" s="67">
        <v>0</v>
      </c>
      <c r="E35" s="42">
        <v>0</v>
      </c>
      <c r="F35" s="43">
        <v>0</v>
      </c>
    </row>
    <row r="36" spans="1:6" x14ac:dyDescent="0.25">
      <c r="A36" s="19"/>
      <c r="B36" s="75"/>
      <c r="C36" s="53"/>
      <c r="D36" s="50"/>
      <c r="E36" s="53"/>
      <c r="F36" s="54"/>
    </row>
    <row r="37" spans="1:6" ht="15.75" thickBot="1" x14ac:dyDescent="0.3">
      <c r="A37" s="57">
        <v>1111000</v>
      </c>
      <c r="B37" s="58" t="s">
        <v>29</v>
      </c>
      <c r="C37" s="76">
        <f>+C33+C31+C29+C27+C25</f>
        <v>1434106.3</v>
      </c>
      <c r="D37" s="59">
        <f>+D35+D31+D29+D27</f>
        <v>0</v>
      </c>
      <c r="E37" s="76">
        <f>+E35+E31+E29+E27</f>
        <v>0</v>
      </c>
      <c r="F37" s="77">
        <v>1.77E-2</v>
      </c>
    </row>
    <row r="38" spans="1:6" ht="15.75" thickTop="1" x14ac:dyDescent="0.25">
      <c r="A38" s="60"/>
      <c r="B38" s="61" t="s">
        <v>30</v>
      </c>
      <c r="C38" s="53"/>
      <c r="D38" s="50"/>
      <c r="E38" s="53"/>
      <c r="F38" s="78"/>
    </row>
    <row r="39" spans="1:6" x14ac:dyDescent="0.25">
      <c r="A39" s="52"/>
      <c r="B39" s="79"/>
      <c r="C39" s="80"/>
      <c r="D39" s="50"/>
      <c r="E39" s="53"/>
      <c r="F39" s="54"/>
    </row>
    <row r="40" spans="1:6" x14ac:dyDescent="0.25">
      <c r="A40" s="52">
        <v>1112000</v>
      </c>
      <c r="B40" s="32" t="s">
        <v>31</v>
      </c>
      <c r="C40" s="36">
        <v>1030032.5</v>
      </c>
      <c r="D40" s="67">
        <v>497620.95</v>
      </c>
      <c r="E40" s="42">
        <v>497593.05</v>
      </c>
      <c r="F40" s="43">
        <v>0.48309999999999997</v>
      </c>
    </row>
    <row r="41" spans="1:6" x14ac:dyDescent="0.25">
      <c r="A41" s="52"/>
      <c r="B41" s="66"/>
      <c r="C41" s="53"/>
      <c r="D41" s="50"/>
      <c r="E41" s="53"/>
      <c r="F41" s="54"/>
    </row>
    <row r="42" spans="1:6" x14ac:dyDescent="0.25">
      <c r="A42" s="52">
        <v>1113000</v>
      </c>
      <c r="B42" s="32" t="s">
        <v>32</v>
      </c>
      <c r="C42" s="36">
        <v>3703195.49</v>
      </c>
      <c r="D42" s="67">
        <v>1853145.75</v>
      </c>
      <c r="E42" s="42">
        <v>1853079.02</v>
      </c>
      <c r="F42" s="43">
        <v>0.50039999999999996</v>
      </c>
    </row>
    <row r="43" spans="1:6" x14ac:dyDescent="0.25">
      <c r="A43" s="52"/>
      <c r="B43" s="66"/>
      <c r="C43" s="53"/>
      <c r="D43" s="68"/>
      <c r="E43" s="69"/>
      <c r="F43" s="70"/>
    </row>
    <row r="44" spans="1:6" x14ac:dyDescent="0.25">
      <c r="A44" s="52">
        <v>1114000</v>
      </c>
      <c r="B44" s="61" t="s">
        <v>33</v>
      </c>
      <c r="C44" s="36">
        <v>100</v>
      </c>
      <c r="D44" s="67">
        <v>0</v>
      </c>
      <c r="E44" s="42">
        <v>0</v>
      </c>
      <c r="F44" s="43">
        <v>0</v>
      </c>
    </row>
    <row r="45" spans="1:6" x14ac:dyDescent="0.25">
      <c r="A45" s="52"/>
      <c r="B45" s="66"/>
      <c r="C45" s="53"/>
      <c r="D45" s="50"/>
      <c r="E45" s="53"/>
      <c r="F45" s="54"/>
    </row>
    <row r="46" spans="1:6" x14ac:dyDescent="0.25">
      <c r="A46" s="52">
        <v>1115000</v>
      </c>
      <c r="B46" s="61" t="s">
        <v>34</v>
      </c>
      <c r="C46" s="36">
        <v>0</v>
      </c>
      <c r="D46" s="67">
        <v>0</v>
      </c>
      <c r="E46" s="42">
        <v>0</v>
      </c>
      <c r="F46" s="43">
        <v>0</v>
      </c>
    </row>
    <row r="47" spans="1:6" x14ac:dyDescent="0.25">
      <c r="A47" s="52"/>
      <c r="B47" s="66"/>
      <c r="C47" s="53"/>
      <c r="D47" s="50"/>
      <c r="E47" s="53"/>
      <c r="F47" s="54"/>
    </row>
    <row r="48" spans="1:6" x14ac:dyDescent="0.25">
      <c r="A48" s="52">
        <v>1116000</v>
      </c>
      <c r="B48" s="61" t="s">
        <v>35</v>
      </c>
      <c r="C48" s="36">
        <v>450000</v>
      </c>
      <c r="D48" s="67">
        <v>0</v>
      </c>
      <c r="E48" s="42">
        <v>0</v>
      </c>
      <c r="F48" s="43">
        <v>0</v>
      </c>
    </row>
    <row r="49" spans="1:6" x14ac:dyDescent="0.25">
      <c r="A49" s="19"/>
      <c r="B49" s="44"/>
      <c r="C49" s="53"/>
      <c r="D49" s="50"/>
      <c r="E49" s="53"/>
      <c r="F49" s="54"/>
    </row>
    <row r="50" spans="1:6" ht="15.75" thickBot="1" x14ac:dyDescent="0.3">
      <c r="A50" s="57">
        <v>1117000</v>
      </c>
      <c r="B50" s="58" t="s">
        <v>36</v>
      </c>
      <c r="C50" s="59">
        <f>+C48+C46+C44+C42+C40</f>
        <v>5183327.99</v>
      </c>
      <c r="D50" s="59">
        <f>+D48+D46+D44+D42+D40</f>
        <v>2350766.7000000002</v>
      </c>
      <c r="E50" s="76">
        <f>+E48+E46+E44+E42+E40</f>
        <v>2350672.0699999998</v>
      </c>
      <c r="F50" s="77">
        <v>0.45350000000000001</v>
      </c>
    </row>
    <row r="51" spans="1:6" ht="15.75" thickTop="1" x14ac:dyDescent="0.25">
      <c r="A51" s="19"/>
      <c r="B51" s="44"/>
      <c r="C51" s="53"/>
      <c r="D51" s="50"/>
      <c r="E51" s="53"/>
      <c r="F51" s="78"/>
    </row>
    <row r="52" spans="1:6" x14ac:dyDescent="0.25">
      <c r="A52" s="60"/>
      <c r="B52" s="61" t="s">
        <v>37</v>
      </c>
      <c r="C52" s="53"/>
      <c r="D52" s="50"/>
      <c r="E52" s="53"/>
      <c r="F52" s="54"/>
    </row>
    <row r="53" spans="1:6" x14ac:dyDescent="0.25">
      <c r="A53" s="81"/>
      <c r="B53" s="82"/>
      <c r="C53" s="53"/>
      <c r="D53" s="50"/>
      <c r="E53" s="53"/>
      <c r="F53" s="54"/>
    </row>
    <row r="54" spans="1:6" x14ac:dyDescent="0.25">
      <c r="A54" s="52">
        <v>1118000</v>
      </c>
      <c r="B54" s="61" t="s">
        <v>38</v>
      </c>
      <c r="C54" s="36">
        <v>0</v>
      </c>
      <c r="D54" s="67">
        <v>0</v>
      </c>
      <c r="E54" s="42">
        <v>0</v>
      </c>
      <c r="F54" s="43">
        <v>0</v>
      </c>
    </row>
    <row r="55" spans="1:6" x14ac:dyDescent="0.25">
      <c r="A55" s="52"/>
      <c r="B55" s="83"/>
      <c r="C55" s="53"/>
      <c r="D55" s="50"/>
      <c r="E55" s="53"/>
      <c r="F55" s="54"/>
    </row>
    <row r="56" spans="1:6" x14ac:dyDescent="0.25">
      <c r="A56" s="52">
        <v>1119000</v>
      </c>
      <c r="B56" s="61" t="s">
        <v>39</v>
      </c>
      <c r="C56" s="36">
        <v>1494834.28</v>
      </c>
      <c r="D56" s="50">
        <v>0</v>
      </c>
      <c r="E56" s="53">
        <v>0</v>
      </c>
      <c r="F56" s="37">
        <v>0</v>
      </c>
    </row>
    <row r="57" spans="1:6" x14ac:dyDescent="0.25">
      <c r="A57" s="52">
        <v>1119100</v>
      </c>
      <c r="B57" s="84" t="s">
        <v>40</v>
      </c>
      <c r="C57" s="36">
        <v>1494834.28</v>
      </c>
      <c r="D57" s="50">
        <v>0</v>
      </c>
      <c r="E57" s="53">
        <v>0</v>
      </c>
      <c r="F57" s="37">
        <v>0</v>
      </c>
    </row>
    <row r="58" spans="1:6" x14ac:dyDescent="0.25">
      <c r="A58" s="52">
        <v>1119200</v>
      </c>
      <c r="B58" s="85" t="s">
        <v>41</v>
      </c>
      <c r="C58" s="36">
        <v>0</v>
      </c>
      <c r="D58" s="50">
        <v>0</v>
      </c>
      <c r="E58" s="53">
        <v>0</v>
      </c>
      <c r="F58" s="37">
        <v>0</v>
      </c>
    </row>
    <row r="59" spans="1:6" x14ac:dyDescent="0.25">
      <c r="A59" s="52">
        <v>1119300</v>
      </c>
      <c r="B59" s="73" t="s">
        <v>42</v>
      </c>
      <c r="C59" s="86">
        <f>C56-C57-C58</f>
        <v>0</v>
      </c>
      <c r="D59" s="67">
        <v>0</v>
      </c>
      <c r="E59" s="42">
        <v>0</v>
      </c>
      <c r="F59" s="43">
        <v>0</v>
      </c>
    </row>
    <row r="60" spans="1:6" x14ac:dyDescent="0.25">
      <c r="A60" s="52"/>
      <c r="B60" s="66"/>
      <c r="C60" s="53"/>
      <c r="D60" s="50"/>
      <c r="E60" s="53"/>
      <c r="F60" s="54"/>
    </row>
    <row r="61" spans="1:6" x14ac:dyDescent="0.25">
      <c r="A61" s="52">
        <v>1120000</v>
      </c>
      <c r="B61" s="61" t="s">
        <v>43</v>
      </c>
      <c r="C61" s="36">
        <v>550000</v>
      </c>
      <c r="D61" s="50">
        <v>0</v>
      </c>
      <c r="E61" s="53">
        <v>0</v>
      </c>
      <c r="F61" s="37">
        <v>0</v>
      </c>
    </row>
    <row r="62" spans="1:6" x14ac:dyDescent="0.25">
      <c r="A62" s="52">
        <v>1120100</v>
      </c>
      <c r="B62" s="84" t="s">
        <v>44</v>
      </c>
      <c r="C62" s="36">
        <v>550000</v>
      </c>
      <c r="D62" s="50">
        <v>0</v>
      </c>
      <c r="E62" s="53">
        <v>0</v>
      </c>
      <c r="F62" s="37">
        <v>0</v>
      </c>
    </row>
    <row r="63" spans="1:6" x14ac:dyDescent="0.25">
      <c r="A63" s="52">
        <v>1120200</v>
      </c>
      <c r="B63" s="85" t="s">
        <v>45</v>
      </c>
      <c r="C63" s="36">
        <v>0</v>
      </c>
      <c r="D63" s="50">
        <v>0</v>
      </c>
      <c r="E63" s="53">
        <v>0</v>
      </c>
      <c r="F63" s="37">
        <v>0</v>
      </c>
    </row>
    <row r="64" spans="1:6" x14ac:dyDescent="0.25">
      <c r="A64" s="52">
        <v>1120300</v>
      </c>
      <c r="B64" s="73" t="s">
        <v>46</v>
      </c>
      <c r="C64" s="86">
        <f>C61-C62-C63</f>
        <v>0</v>
      </c>
      <c r="D64" s="67">
        <v>0</v>
      </c>
      <c r="E64" s="42">
        <v>0</v>
      </c>
      <c r="F64" s="43">
        <v>0</v>
      </c>
    </row>
    <row r="65" spans="1:7" x14ac:dyDescent="0.25">
      <c r="A65" s="52"/>
      <c r="B65" s="66"/>
      <c r="C65" s="53"/>
      <c r="D65" s="50"/>
      <c r="E65" s="53"/>
      <c r="F65" s="54"/>
      <c r="G65" s="8"/>
    </row>
    <row r="66" spans="1:7" x14ac:dyDescent="0.25">
      <c r="A66" s="52">
        <v>1121000</v>
      </c>
      <c r="B66" s="61" t="s">
        <v>47</v>
      </c>
      <c r="C66" s="36">
        <v>6000</v>
      </c>
      <c r="D66" s="67">
        <v>0</v>
      </c>
      <c r="E66" s="42">
        <v>0</v>
      </c>
      <c r="F66" s="43">
        <v>0</v>
      </c>
    </row>
    <row r="67" spans="1:7" x14ac:dyDescent="0.25">
      <c r="A67" s="87"/>
      <c r="B67" s="83"/>
      <c r="C67" s="53"/>
      <c r="D67" s="50"/>
      <c r="E67" s="53"/>
      <c r="F67" s="54"/>
    </row>
    <row r="68" spans="1:7" x14ac:dyDescent="0.25">
      <c r="A68" s="88">
        <v>1122000</v>
      </c>
      <c r="B68" s="61" t="s">
        <v>48</v>
      </c>
      <c r="C68" s="36">
        <v>47000</v>
      </c>
      <c r="D68" s="67">
        <v>0</v>
      </c>
      <c r="E68" s="42">
        <v>0</v>
      </c>
      <c r="F68" s="43">
        <v>0</v>
      </c>
    </row>
    <row r="69" spans="1:7" x14ac:dyDescent="0.25">
      <c r="A69" s="89"/>
      <c r="B69" s="44"/>
      <c r="C69" s="53"/>
      <c r="D69" s="50"/>
      <c r="E69" s="53"/>
      <c r="F69" s="54"/>
    </row>
    <row r="70" spans="1:7" ht="16.5" customHeight="1" thickBot="1" x14ac:dyDescent="0.3">
      <c r="A70" s="57">
        <v>1123000</v>
      </c>
      <c r="B70" s="58" t="s">
        <v>49</v>
      </c>
      <c r="C70" s="76">
        <f>+C68+C66+C61+C56+C54</f>
        <v>2097834.2800000003</v>
      </c>
      <c r="D70" s="59">
        <f>+D68+D66+D64+D59+D54</f>
        <v>0</v>
      </c>
      <c r="E70" s="76">
        <f>+E68+E66+E64+E59+E54</f>
        <v>0</v>
      </c>
      <c r="F70" s="90">
        <v>0</v>
      </c>
    </row>
    <row r="71" spans="1:7" ht="16.5" customHeight="1" thickTop="1" x14ac:dyDescent="0.25">
      <c r="A71" s="91"/>
      <c r="B71" s="92"/>
      <c r="C71" s="93"/>
      <c r="D71" s="67"/>
      <c r="E71" s="42"/>
      <c r="F71" s="37"/>
    </row>
    <row r="72" spans="1:7" ht="16.5" customHeight="1" x14ac:dyDescent="0.25">
      <c r="A72" s="91"/>
      <c r="B72" s="94" t="s">
        <v>50</v>
      </c>
      <c r="C72" s="67"/>
      <c r="D72" s="67"/>
      <c r="E72" s="42"/>
      <c r="F72" s="37"/>
    </row>
    <row r="73" spans="1:7" ht="16.5" customHeight="1" x14ac:dyDescent="0.25">
      <c r="A73" s="91"/>
      <c r="B73" s="95"/>
      <c r="C73" s="67"/>
      <c r="D73" s="67"/>
      <c r="E73" s="42"/>
      <c r="F73" s="37"/>
    </row>
    <row r="74" spans="1:7" ht="16.5" customHeight="1" x14ac:dyDescent="0.25">
      <c r="A74" s="52">
        <v>1124000</v>
      </c>
      <c r="B74" s="61" t="s">
        <v>51</v>
      </c>
      <c r="C74" s="55">
        <v>0</v>
      </c>
      <c r="D74" s="67">
        <v>0</v>
      </c>
      <c r="E74" s="42">
        <v>0</v>
      </c>
      <c r="F74" s="43">
        <v>0</v>
      </c>
    </row>
    <row r="75" spans="1:7" ht="16.5" customHeight="1" x14ac:dyDescent="0.25">
      <c r="A75" s="52"/>
      <c r="B75" s="61"/>
      <c r="C75" s="67"/>
      <c r="D75" s="67"/>
      <c r="E75" s="42"/>
      <c r="F75" s="37"/>
    </row>
    <row r="76" spans="1:7" ht="16.5" customHeight="1" x14ac:dyDescent="0.25">
      <c r="A76" s="52">
        <v>1125000</v>
      </c>
      <c r="B76" s="61" t="s">
        <v>52</v>
      </c>
      <c r="C76" s="55">
        <v>0</v>
      </c>
      <c r="D76" s="67">
        <v>0</v>
      </c>
      <c r="E76" s="42">
        <v>0</v>
      </c>
      <c r="F76" s="43">
        <v>0</v>
      </c>
    </row>
    <row r="77" spans="1:7" ht="16.5" customHeight="1" x14ac:dyDescent="0.25">
      <c r="A77" s="52"/>
      <c r="B77" s="61"/>
      <c r="C77" s="67"/>
      <c r="D77" s="67"/>
      <c r="E77" s="42"/>
      <c r="F77" s="37"/>
    </row>
    <row r="78" spans="1:7" ht="16.5" customHeight="1" x14ac:dyDescent="0.25">
      <c r="A78" s="52">
        <v>1126000</v>
      </c>
      <c r="B78" s="61" t="s">
        <v>53</v>
      </c>
      <c r="C78" s="55">
        <v>0</v>
      </c>
      <c r="D78" s="67">
        <v>0</v>
      </c>
      <c r="E78" s="42">
        <v>0</v>
      </c>
      <c r="F78" s="43">
        <v>0</v>
      </c>
    </row>
    <row r="79" spans="1:7" ht="24" customHeight="1" x14ac:dyDescent="0.25">
      <c r="A79" s="52"/>
      <c r="B79" s="61"/>
      <c r="C79" s="67"/>
      <c r="D79" s="67"/>
      <c r="E79" s="42"/>
      <c r="F79" s="37"/>
    </row>
    <row r="80" spans="1:7" x14ac:dyDescent="0.25">
      <c r="A80" s="52">
        <v>1127000</v>
      </c>
      <c r="B80" s="61" t="s">
        <v>54</v>
      </c>
      <c r="C80" s="55">
        <v>0</v>
      </c>
      <c r="D80" s="67">
        <v>0</v>
      </c>
      <c r="E80" s="42">
        <v>0</v>
      </c>
      <c r="F80" s="43">
        <v>0</v>
      </c>
    </row>
    <row r="81" spans="1:6" x14ac:dyDescent="0.25">
      <c r="A81" s="52"/>
      <c r="B81" s="61"/>
      <c r="C81" s="67"/>
      <c r="D81" s="67"/>
      <c r="E81" s="42"/>
      <c r="F81" s="37"/>
    </row>
    <row r="82" spans="1:6" ht="15.75" thickBot="1" x14ac:dyDescent="0.3">
      <c r="A82" s="57">
        <v>1128000</v>
      </c>
      <c r="B82" s="96" t="s">
        <v>55</v>
      </c>
      <c r="C82" s="59">
        <f>+C80+C78+C76+C74</f>
        <v>0</v>
      </c>
      <c r="D82" s="59">
        <f>+D80+D78+D76+D74</f>
        <v>0</v>
      </c>
      <c r="E82" s="59">
        <f>+E80+E78+E76+E74</f>
        <v>0</v>
      </c>
      <c r="F82" s="37">
        <v>0</v>
      </c>
    </row>
    <row r="83" spans="1:6" ht="22.5" customHeight="1" thickTop="1" x14ac:dyDescent="0.25">
      <c r="A83" s="89"/>
      <c r="B83" s="97"/>
      <c r="C83" s="98"/>
      <c r="D83" s="98"/>
      <c r="E83" s="99"/>
      <c r="F83" s="78"/>
    </row>
    <row r="84" spans="1:6" x14ac:dyDescent="0.25">
      <c r="A84" s="91">
        <v>1129000</v>
      </c>
      <c r="B84" s="100" t="s">
        <v>56</v>
      </c>
      <c r="C84" s="101">
        <f>+C22+C37+C50+C70+C82</f>
        <v>12829961.449999999</v>
      </c>
      <c r="D84" s="101">
        <f>+D22+D37+D50+D70+D82</f>
        <v>2486305.77</v>
      </c>
      <c r="E84" s="102">
        <f>+E22+E37+E50+E70+E82</f>
        <v>2525714.84</v>
      </c>
      <c r="F84" s="43">
        <v>0.1988</v>
      </c>
    </row>
    <row r="85" spans="1:6" ht="15.75" thickBot="1" x14ac:dyDescent="0.3">
      <c r="A85" s="103"/>
      <c r="B85" s="104"/>
      <c r="C85" s="105"/>
      <c r="D85" s="105"/>
      <c r="E85" s="106"/>
      <c r="F85" s="107"/>
    </row>
    <row r="86" spans="1:6" s="8" customFormat="1" ht="10.5" customHeight="1" thickTop="1" x14ac:dyDescent="0.25">
      <c r="A86" s="108"/>
      <c r="B86" s="109"/>
      <c r="C86" s="110"/>
      <c r="D86" s="110"/>
      <c r="E86" s="111"/>
      <c r="F86" s="112"/>
    </row>
    <row r="87" spans="1:6" s="8" customFormat="1" x14ac:dyDescent="0.25">
      <c r="A87" s="91">
        <v>1130000</v>
      </c>
      <c r="B87" s="100" t="s">
        <v>57</v>
      </c>
      <c r="C87" s="113">
        <v>10732127.17</v>
      </c>
      <c r="D87" s="113">
        <f>+D84-D90</f>
        <v>2486305.77</v>
      </c>
      <c r="E87" s="114">
        <f>E84-E90</f>
        <v>2525714.84</v>
      </c>
      <c r="F87" s="43">
        <v>0.23769999999999999</v>
      </c>
    </row>
    <row r="88" spans="1:6" s="8" customFormat="1" ht="6" customHeight="1" thickBot="1" x14ac:dyDescent="0.3">
      <c r="A88" s="115"/>
      <c r="B88" s="116"/>
      <c r="C88" s="117"/>
      <c r="D88" s="117"/>
      <c r="E88" s="118"/>
      <c r="F88" s="119"/>
    </row>
    <row r="89" spans="1:6" s="8" customFormat="1" ht="10.5" customHeight="1" thickTop="1" x14ac:dyDescent="0.25">
      <c r="A89" s="108"/>
      <c r="B89" s="109"/>
      <c r="C89" s="110"/>
      <c r="D89" s="110"/>
      <c r="E89" s="111"/>
      <c r="F89" s="112"/>
    </row>
    <row r="90" spans="1:6" s="8" customFormat="1" x14ac:dyDescent="0.25">
      <c r="A90" s="91">
        <v>1131000</v>
      </c>
      <c r="B90" s="100" t="s">
        <v>58</v>
      </c>
      <c r="C90" s="113">
        <f>C70+C82</f>
        <v>2097834.2800000003</v>
      </c>
      <c r="D90" s="113">
        <f>D70+D82</f>
        <v>0</v>
      </c>
      <c r="E90" s="113">
        <f>E70+E82</f>
        <v>0</v>
      </c>
      <c r="F90" s="43">
        <v>0</v>
      </c>
    </row>
    <row r="91" spans="1:6" s="8" customFormat="1" ht="9.75" customHeight="1" thickBot="1" x14ac:dyDescent="0.3">
      <c r="A91" s="115"/>
      <c r="B91" s="116"/>
      <c r="C91" s="120"/>
      <c r="D91" s="121"/>
      <c r="E91" s="122"/>
      <c r="F91" s="123"/>
    </row>
    <row r="92" spans="1:6" ht="9" customHeight="1" thickTop="1" x14ac:dyDescent="0.25">
      <c r="A92" s="124"/>
      <c r="B92" s="125"/>
      <c r="C92" s="21"/>
      <c r="D92" s="126"/>
      <c r="E92" s="126"/>
      <c r="F92" s="127"/>
    </row>
    <row r="93" spans="1:6" ht="45" customHeight="1" x14ac:dyDescent="0.25">
      <c r="A93" s="128" t="s">
        <v>59</v>
      </c>
      <c r="B93" s="128"/>
      <c r="C93" s="128"/>
      <c r="D93" s="128"/>
      <c r="E93" s="128"/>
      <c r="F93" s="128"/>
    </row>
    <row r="94" spans="1:6" ht="27.75" customHeight="1" x14ac:dyDescent="0.25">
      <c r="A94" s="128" t="s">
        <v>60</v>
      </c>
      <c r="B94" s="128"/>
      <c r="C94" s="128"/>
      <c r="D94" s="128"/>
      <c r="E94" s="128"/>
      <c r="F94" s="128"/>
    </row>
    <row r="95" spans="1:6" s="8" customFormat="1" ht="71.25" customHeight="1" x14ac:dyDescent="0.25">
      <c r="A95" s="128" t="s">
        <v>61</v>
      </c>
      <c r="B95" s="128"/>
      <c r="C95" s="128"/>
      <c r="D95" s="128"/>
      <c r="E95" s="128"/>
      <c r="F95" s="128"/>
    </row>
    <row r="96" spans="1:6" ht="32.25" customHeight="1" x14ac:dyDescent="0.25">
      <c r="A96" s="129" t="s">
        <v>60</v>
      </c>
      <c r="B96" s="130"/>
      <c r="C96" s="130"/>
      <c r="D96" s="130"/>
      <c r="E96" s="130"/>
      <c r="F96" s="130"/>
    </row>
    <row r="97" ht="7.5" customHeight="1" x14ac:dyDescent="0.25"/>
    <row r="98" ht="31.5" customHeight="1" x14ac:dyDescent="0.25"/>
  </sheetData>
  <mergeCells count="11">
    <mergeCell ref="A93:F93"/>
    <mergeCell ref="A94:F94"/>
    <mergeCell ref="A95:F95"/>
    <mergeCell ref="A3:F3"/>
    <mergeCell ref="A4:F4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COMPOSIZIONE FCDE 2021</vt:lpstr>
      <vt:lpstr>COMPOSIZIONE FCDE 2022</vt:lpstr>
      <vt:lpstr>COMPOSIZIONE FCDE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2021-09-01T10:11:14Z</dcterms:modified>
</cp:coreProperties>
</file>